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codeName="ThisWorkbook"/>
  <mc:AlternateContent xmlns:mc="http://schemas.openxmlformats.org/markup-compatibility/2006">
    <mc:Choice Requires="x15">
      <x15ac:absPath xmlns:x15ac="http://schemas.microsoft.com/office/spreadsheetml/2010/11/ac" url="H:\CLLO\"/>
    </mc:Choice>
  </mc:AlternateContent>
  <xr:revisionPtr revIDLastSave="0" documentId="8_{F013C938-F66F-46D2-B56D-F17B6F886664}" xr6:coauthVersionLast="45" xr6:coauthVersionMax="45" xr10:uidLastSave="{00000000-0000-0000-0000-000000000000}"/>
  <bookViews>
    <workbookView xWindow="40920" yWindow="-120" windowWidth="29040" windowHeight="15840" firstSheet="1" activeTab="1" xr2:uid="{00000000-000D-0000-FFFF-FFFF00000000}"/>
  </bookViews>
  <sheets>
    <sheet name="ASR Template" sheetId="5" state="hidden" r:id="rId1"/>
    <sheet name="About" sheetId="21" r:id="rId2"/>
    <sheet name="Instructions" sheetId="19" r:id="rId3"/>
    <sheet name="Agency Capability Tool" sheetId="18" r:id="rId4"/>
    <sheet name="Agency Assessment Outcome " sheetId="20" r:id="rId5"/>
    <sheet name="drop box data" sheetId="16" state="hidden" r:id="rId6"/>
  </sheets>
  <definedNames>
    <definedName name="Activities">#REF!</definedName>
    <definedName name="Breakdown">#REF!</definedName>
    <definedName name="CHAIR">#REF!</definedName>
    <definedName name="contractType5">#REF!</definedName>
    <definedName name="contractType6">#REF!</definedName>
    <definedName name="Department">#REF!</definedName>
    <definedName name="exemptReason7">#REF!</definedName>
    <definedName name="exemptType7">#REF!</definedName>
    <definedName name="Initiatives">#REF!</definedName>
    <definedName name="OOS">#REF!</definedName>
    <definedName name="_xlnm.Print_Area" localSheetId="0">'ASR Template'!$A$1:$M$51</definedName>
    <definedName name="Process">#REF!</definedName>
    <definedName name="procType3">#REF!</definedName>
    <definedName name="procType5">#REF!</definedName>
    <definedName name="ProcType5a">#REF!</definedName>
    <definedName name="procType6">#REF!</definedName>
    <definedName name="VAR">#REF!</definedName>
    <definedName name="Version">#REF!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7" i="20" l="1"/>
  <c r="D86" i="20" l="1"/>
  <c r="D77" i="20"/>
  <c r="D87" i="20" l="1"/>
  <c r="D76" i="20"/>
  <c r="D75" i="20"/>
  <c r="D74" i="20"/>
  <c r="D89" i="20" l="1"/>
  <c r="D79" i="20"/>
  <c r="D65" i="20"/>
  <c r="D64" i="20"/>
  <c r="D63" i="20"/>
  <c r="D62" i="20"/>
  <c r="D61" i="20"/>
  <c r="D51" i="20"/>
  <c r="D50" i="20"/>
  <c r="D49" i="20"/>
  <c r="D48" i="20"/>
  <c r="D39" i="20"/>
  <c r="D38" i="20"/>
  <c r="D37" i="20"/>
  <c r="D28" i="20"/>
  <c r="D27" i="20"/>
  <c r="D26" i="20"/>
  <c r="D25" i="20"/>
  <c r="D24" i="20"/>
  <c r="D15" i="20"/>
  <c r="D14" i="20"/>
  <c r="D13" i="20"/>
  <c r="D12" i="20"/>
  <c r="D11" i="20"/>
  <c r="D10" i="20"/>
  <c r="D9" i="20"/>
  <c r="D53" i="20" l="1"/>
  <c r="D41" i="20"/>
  <c r="D30" i="20"/>
  <c r="D17" i="20"/>
  <c r="I8" i="18"/>
  <c r="I7" i="18"/>
  <c r="I6" i="18"/>
  <c r="I5" i="18"/>
  <c r="I4" i="18"/>
  <c r="I3" i="18"/>
  <c r="I2" i="18"/>
  <c r="I9" i="18" l="1"/>
  <c r="F4" i="18" s="1"/>
  <c r="E25" i="5" l="1"/>
  <c r="F25" i="5"/>
  <c r="I25" i="5"/>
  <c r="J25" i="5"/>
  <c r="D26" i="5"/>
  <c r="E26" i="5"/>
  <c r="I26" i="5"/>
  <c r="D17" i="5"/>
  <c r="B17" i="5"/>
  <c r="B16" i="5"/>
  <c r="B7" i="5"/>
  <c r="K41" i="5"/>
  <c r="J41" i="5"/>
  <c r="I41" i="5"/>
  <c r="H41" i="5"/>
  <c r="G41" i="5"/>
  <c r="F41" i="5"/>
  <c r="E41" i="5"/>
  <c r="D41" i="5"/>
  <c r="C41" i="5"/>
  <c r="M41" i="5" s="1"/>
  <c r="B41" i="5"/>
  <c r="K40" i="5"/>
  <c r="J40" i="5"/>
  <c r="I40" i="5"/>
  <c r="H40" i="5"/>
  <c r="G40" i="5"/>
  <c r="F40" i="5"/>
  <c r="E40" i="5"/>
  <c r="D40" i="5"/>
  <c r="C40" i="5"/>
  <c r="B40" i="5"/>
  <c r="L40" i="5" s="1"/>
  <c r="K39" i="5"/>
  <c r="K42" i="5" s="1"/>
  <c r="J39" i="5"/>
  <c r="J42" i="5" s="1"/>
  <c r="I39" i="5"/>
  <c r="I42" i="5" s="1"/>
  <c r="H39" i="5"/>
  <c r="H42" i="5" s="1"/>
  <c r="G39" i="5"/>
  <c r="G42" i="5" s="1"/>
  <c r="F39" i="5"/>
  <c r="F42" i="5" s="1"/>
  <c r="E39" i="5"/>
  <c r="E42" i="5" s="1"/>
  <c r="D39" i="5"/>
  <c r="D42" i="5"/>
  <c r="C39" i="5"/>
  <c r="C42" i="5" s="1"/>
  <c r="B39" i="5"/>
  <c r="B42" i="5" s="1"/>
  <c r="B33" i="5"/>
  <c r="A33" i="5"/>
  <c r="K27" i="5"/>
  <c r="J27" i="5"/>
  <c r="I27" i="5"/>
  <c r="H27" i="5"/>
  <c r="G27" i="5"/>
  <c r="F27" i="5"/>
  <c r="E27" i="5"/>
  <c r="D27" i="5"/>
  <c r="C27" i="5"/>
  <c r="B27" i="5"/>
  <c r="K26" i="5"/>
  <c r="J26" i="5"/>
  <c r="H26" i="5"/>
  <c r="G26" i="5"/>
  <c r="F26" i="5"/>
  <c r="C26" i="5"/>
  <c r="B26" i="5"/>
  <c r="K25" i="5"/>
  <c r="H25" i="5"/>
  <c r="G25" i="5"/>
  <c r="D25" i="5"/>
  <c r="C25" i="5"/>
  <c r="B25" i="5"/>
  <c r="I18" i="5"/>
  <c r="H18" i="5"/>
  <c r="G18" i="5"/>
  <c r="F18" i="5"/>
  <c r="E18" i="5"/>
  <c r="D18" i="5"/>
  <c r="C18" i="5"/>
  <c r="B18" i="5"/>
  <c r="I17" i="5"/>
  <c r="E17" i="5"/>
  <c r="C17" i="5"/>
  <c r="H17" i="5"/>
  <c r="G17" i="5"/>
  <c r="F17" i="5"/>
  <c r="I16" i="5"/>
  <c r="H16" i="5"/>
  <c r="G16" i="5"/>
  <c r="F16" i="5"/>
  <c r="E16" i="5"/>
  <c r="D16" i="5"/>
  <c r="C16" i="5"/>
  <c r="I9" i="5"/>
  <c r="H9" i="5"/>
  <c r="G9" i="5"/>
  <c r="F9" i="5"/>
  <c r="E9" i="5"/>
  <c r="D9" i="5"/>
  <c r="C9" i="5"/>
  <c r="B9" i="5"/>
  <c r="I8" i="5"/>
  <c r="C8" i="5"/>
  <c r="H8" i="5"/>
  <c r="G8" i="5"/>
  <c r="F8" i="5"/>
  <c r="I7" i="5"/>
  <c r="I10" i="5" s="1"/>
  <c r="H7" i="5"/>
  <c r="H10" i="5" s="1"/>
  <c r="G7" i="5"/>
  <c r="G10" i="5" s="1"/>
  <c r="F7" i="5"/>
  <c r="F10" i="5" s="1"/>
  <c r="E7" i="5"/>
  <c r="D7" i="5"/>
  <c r="C7" i="5"/>
  <c r="M40" i="5" l="1"/>
  <c r="L39" i="5"/>
  <c r="L41" i="5"/>
  <c r="L42" i="5"/>
  <c r="M42" i="5"/>
  <c r="M39" i="5"/>
  <c r="M27" i="5"/>
  <c r="G19" i="5"/>
  <c r="K18" i="5"/>
  <c r="C48" i="5" s="1"/>
  <c r="L27" i="5"/>
  <c r="J9" i="5"/>
  <c r="C19" i="5"/>
  <c r="E19" i="5"/>
  <c r="K9" i="5"/>
  <c r="I19" i="5"/>
  <c r="K17" i="5"/>
  <c r="C47" i="5" s="1"/>
  <c r="J18" i="5"/>
  <c r="B48" i="5" s="1"/>
  <c r="F19" i="5"/>
  <c r="H19" i="5"/>
  <c r="K16" i="5"/>
  <c r="C46" i="5" s="1"/>
  <c r="H28" i="5"/>
  <c r="C28" i="5"/>
  <c r="K7" i="5"/>
  <c r="K10" i="5" s="1"/>
  <c r="L26" i="5"/>
  <c r="I28" i="5"/>
  <c r="J28" i="5"/>
  <c r="F28" i="5"/>
  <c r="D19" i="5"/>
  <c r="G28" i="5"/>
  <c r="D8" i="5"/>
  <c r="D10" i="5" s="1"/>
  <c r="D28" i="5"/>
  <c r="K28" i="5"/>
  <c r="E28" i="5"/>
  <c r="L25" i="5"/>
  <c r="B28" i="5"/>
  <c r="J16" i="5"/>
  <c r="B46" i="5" s="1"/>
  <c r="M25" i="5"/>
  <c r="M28" i="5" s="1"/>
  <c r="C49" i="5" s="1"/>
  <c r="M26" i="5"/>
  <c r="E8" i="5"/>
  <c r="B19" i="5"/>
  <c r="J17" i="5"/>
  <c r="B47" i="5" s="1"/>
  <c r="C10" i="5"/>
  <c r="J7" i="5"/>
  <c r="J10" i="5" s="1"/>
  <c r="B8" i="5"/>
  <c r="D48" i="5" l="1"/>
  <c r="C50" i="5"/>
  <c r="K19" i="5"/>
  <c r="D47" i="5"/>
  <c r="D46" i="5"/>
  <c r="L28" i="5"/>
  <c r="B49" i="5" s="1"/>
  <c r="D49" i="5" s="1"/>
  <c r="E10" i="5"/>
  <c r="K8" i="5"/>
  <c r="J19" i="5"/>
  <c r="B50" i="5"/>
  <c r="B10" i="5"/>
  <c r="J8" i="5"/>
</calcChain>
</file>

<file path=xl/sharedStrings.xml><?xml version="1.0" encoding="utf-8"?>
<sst xmlns="http://schemas.openxmlformats.org/spreadsheetml/2006/main" count="879" uniqueCount="461">
  <si>
    <t>Department Name:</t>
  </si>
  <si>
    <t>Total</t>
  </si>
  <si>
    <t>VGPB Use Only</t>
  </si>
  <si>
    <t>$500,001-$1,000,000</t>
  </si>
  <si>
    <t>$1,000,001-$10,000,000</t>
  </si>
  <si>
    <t>&gt;$10,000,000</t>
  </si>
  <si>
    <t>Total by Approval Body</t>
  </si>
  <si>
    <t>Total by Category</t>
  </si>
  <si>
    <t>Category</t>
  </si>
  <si>
    <t>Number</t>
  </si>
  <si>
    <t>Value</t>
  </si>
  <si>
    <t>Goods</t>
  </si>
  <si>
    <t>Services</t>
  </si>
  <si>
    <t>Consultancy</t>
  </si>
  <si>
    <t>TOTAL</t>
  </si>
  <si>
    <t>Total by Invitation Type</t>
  </si>
  <si>
    <t>Type</t>
  </si>
  <si>
    <t>Public Tender (PT)</t>
  </si>
  <si>
    <t>Exemptions from PT</t>
  </si>
  <si>
    <t>Exemptions from PT and 3 Quotes</t>
  </si>
  <si>
    <t>Total Variations by Category</t>
  </si>
  <si>
    <t>Variations</t>
  </si>
  <si>
    <t>All Referral Types</t>
  </si>
  <si>
    <t>Average</t>
  </si>
  <si>
    <t>Public Tenders</t>
  </si>
  <si>
    <t>Exemptions from Public Tender</t>
  </si>
  <si>
    <t>$0 - $150,000</t>
  </si>
  <si>
    <t>$150,000-$500,000</t>
  </si>
  <si>
    <t>$150,001-$500,000</t>
  </si>
  <si>
    <t>State Services Authority</t>
  </si>
  <si>
    <t>Victoria Police</t>
  </si>
  <si>
    <t>Department of Human Services</t>
  </si>
  <si>
    <t>Department of Education and Early Childhood Development</t>
  </si>
  <si>
    <t>Department of Innovation, Industry and Regional Development</t>
  </si>
  <si>
    <t>Department of Justice</t>
  </si>
  <si>
    <t>Department of Planning and Community Development</t>
  </si>
  <si>
    <t>Department of Premier and Cabinet</t>
  </si>
  <si>
    <t>Department of Primary Industries</t>
  </si>
  <si>
    <t>Department of Sustainability and Environment</t>
  </si>
  <si>
    <t>Department of Transport</t>
  </si>
  <si>
    <t>Department of Treasury and Finance</t>
  </si>
  <si>
    <t>4 - Critical Incident Procurement</t>
  </si>
  <si>
    <t>2.1 - Summary of One-Off Supply Approvals by Category</t>
  </si>
  <si>
    <t>2.3 - Financial Variations to Process Approvals (Existing Contracts)</t>
  </si>
  <si>
    <t>2.2 - Process Approvals by Invitation Type (New Contracts)</t>
  </si>
  <si>
    <t>3 - Exceptional Procurement</t>
  </si>
  <si>
    <t xml:space="preserve"> </t>
  </si>
  <si>
    <t>Still under investigation</t>
  </si>
  <si>
    <t>Not resolved</t>
  </si>
  <si>
    <t>Referred to VGPB</t>
  </si>
  <si>
    <t>Escalated to external party</t>
  </si>
  <si>
    <t xml:space="preserve">Matter resolved </t>
  </si>
  <si>
    <t>Good</t>
  </si>
  <si>
    <t>Service</t>
  </si>
  <si>
    <t>transactional</t>
  </si>
  <si>
    <t>strategic</t>
  </si>
  <si>
    <t>leveraged</t>
  </si>
  <si>
    <t>focused</t>
  </si>
  <si>
    <t>RFQ</t>
  </si>
  <si>
    <t>RFT</t>
  </si>
  <si>
    <t>EOI</t>
  </si>
  <si>
    <t>open</t>
  </si>
  <si>
    <t>limited/open</t>
  </si>
  <si>
    <t>closed</t>
  </si>
  <si>
    <t>Current year score</t>
  </si>
  <si>
    <t>1. Governance</t>
  </si>
  <si>
    <t>Previous year score</t>
  </si>
  <si>
    <t>2. People and Culture</t>
  </si>
  <si>
    <t xml:space="preserve">Year-on-year percentage change </t>
  </si>
  <si>
    <t>3. Technology and tools</t>
  </si>
  <si>
    <t>4. Procurement processes</t>
  </si>
  <si>
    <t>6. Contract management</t>
  </si>
  <si>
    <t>7. Performance management</t>
  </si>
  <si>
    <t xml:space="preserve">Current year score </t>
  </si>
  <si>
    <t>Score 1-5</t>
  </si>
  <si>
    <t>Is there a procurement policy in place?</t>
  </si>
  <si>
    <t>No</t>
  </si>
  <si>
    <t>Yes</t>
  </si>
  <si>
    <t xml:space="preserve">Is there a procurement strategy in place that details strategic direction for procurement activities? </t>
  </si>
  <si>
    <r>
      <t>û</t>
    </r>
    <r>
      <rPr>
        <sz val="10"/>
        <color theme="1"/>
        <rFont val="Times New Roman"/>
        <family val="1"/>
      </rPr>
      <t xml:space="preserve"> </t>
    </r>
    <r>
      <rPr>
        <sz val="10"/>
        <color theme="1"/>
        <rFont val="Calibri"/>
        <family val="2"/>
        <scheme val="minor"/>
      </rPr>
      <t>No procurement strategy in place.</t>
    </r>
  </si>
  <si>
    <t>Is there a system in place for the identification and management of procurement-related risks?</t>
  </si>
  <si>
    <r>
      <t>û</t>
    </r>
    <r>
      <rPr>
        <sz val="10"/>
        <color theme="1"/>
        <rFont val="Times New Roman"/>
        <family val="1"/>
      </rPr>
      <t xml:space="preserve"> </t>
    </r>
    <r>
      <rPr>
        <sz val="10"/>
        <color theme="1"/>
        <rFont val="Calibri"/>
        <family val="2"/>
        <scheme val="minor"/>
      </rPr>
      <t>No system in place to identify and manage procurement-related risks.</t>
    </r>
  </si>
  <si>
    <t>Is there a documented approval process for delegation of authority relating to procurement activities?</t>
  </si>
  <si>
    <t>Is spend monitored to ensure compliance with policies and value for money principles?</t>
  </si>
  <si>
    <r>
      <t>û</t>
    </r>
    <r>
      <rPr>
        <sz val="10"/>
        <color theme="1"/>
        <rFont val="Times New Roman"/>
        <family val="1"/>
      </rPr>
      <t xml:space="preserve"> </t>
    </r>
    <r>
      <rPr>
        <sz val="10"/>
        <color theme="1"/>
        <rFont val="Calibri"/>
        <family val="2"/>
        <scheme val="minor"/>
      </rPr>
      <t>Procurement spend is not monitored.</t>
    </r>
  </si>
  <si>
    <r>
      <t>ü</t>
    </r>
    <r>
      <rPr>
        <sz val="10"/>
        <color theme="1"/>
        <rFont val="Times New Roman"/>
        <family val="1"/>
      </rPr>
      <t xml:space="preserve"> </t>
    </r>
    <r>
      <rPr>
        <sz val="10"/>
        <color theme="1"/>
        <rFont val="Calibri"/>
        <family val="2"/>
        <scheme val="minor"/>
      </rPr>
      <t>Procurement spend is monitored in a consistent way and on a regular basis to ensure compliance with the relevant policies of the business unit/organisation and the Victorian Government. Irregularities and instances of non-compliance are investigated.</t>
    </r>
  </si>
  <si>
    <r>
      <t>ü</t>
    </r>
    <r>
      <rPr>
        <sz val="10"/>
        <color theme="1"/>
        <rFont val="Times New Roman"/>
        <family val="1"/>
      </rPr>
      <t xml:space="preserve"> </t>
    </r>
    <r>
      <rPr>
        <sz val="10"/>
        <color theme="1"/>
        <rFont val="Calibri"/>
        <family val="2"/>
        <scheme val="minor"/>
      </rPr>
      <t>Irregularities and instances of non-compliance are investigated.</t>
    </r>
  </si>
  <si>
    <r>
      <t>ü</t>
    </r>
    <r>
      <rPr>
        <sz val="10"/>
        <color theme="1"/>
        <rFont val="Times New Roman"/>
        <family val="1"/>
      </rPr>
      <t xml:space="preserve"> </t>
    </r>
    <r>
      <rPr>
        <sz val="10"/>
        <color theme="1"/>
        <rFont val="Calibri"/>
        <family val="2"/>
        <scheme val="minor"/>
      </rPr>
      <t>Value for money metrics are in place and are monitored against internally communicated performance targets.</t>
    </r>
  </si>
  <si>
    <t>People and Culture</t>
  </si>
  <si>
    <t>Is procurement viewed as strategic by senior management?</t>
  </si>
  <si>
    <t>Senior management:</t>
  </si>
  <si>
    <r>
      <t>û</t>
    </r>
    <r>
      <rPr>
        <sz val="10"/>
        <color theme="1"/>
        <rFont val="Times New Roman"/>
        <family val="1"/>
      </rPr>
      <t xml:space="preserve"> </t>
    </r>
    <r>
      <rPr>
        <sz val="10"/>
        <color theme="1"/>
        <rFont val="Calibri"/>
        <family val="2"/>
        <scheme val="minor"/>
      </rPr>
      <t>does not perceive procurement as strategic.</t>
    </r>
  </si>
  <si>
    <r>
      <t>ü</t>
    </r>
    <r>
      <rPr>
        <sz val="10"/>
        <color theme="1"/>
        <rFont val="Times New Roman"/>
        <family val="1"/>
      </rPr>
      <t xml:space="preserve"> </t>
    </r>
    <r>
      <rPr>
        <sz val="10"/>
        <color theme="1"/>
        <rFont val="Calibri"/>
        <family val="2"/>
        <scheme val="minor"/>
      </rPr>
      <t>Knowledge is related to the goods/services being procured.</t>
    </r>
  </si>
  <si>
    <t>Are there mechanisms to encourage teamwork and collaboration on procurement activities?</t>
  </si>
  <si>
    <r>
      <t>ü</t>
    </r>
    <r>
      <rPr>
        <sz val="10"/>
        <color theme="1"/>
        <rFont val="Times New Roman"/>
        <family val="1"/>
      </rPr>
      <t xml:space="preserve"> </t>
    </r>
    <r>
      <rPr>
        <sz val="10"/>
        <color theme="1"/>
        <rFont val="Calibri"/>
        <family val="2"/>
        <scheme val="minor"/>
      </rPr>
      <t xml:space="preserve">Where internal stakeholders are identified, they are consulted as part of the procurement process.  </t>
    </r>
  </si>
  <si>
    <r>
      <t>û</t>
    </r>
    <r>
      <rPr>
        <sz val="10"/>
        <color theme="1"/>
        <rFont val="Times New Roman"/>
        <family val="1"/>
      </rPr>
      <t xml:space="preserve"> </t>
    </r>
    <r>
      <rPr>
        <sz val="10"/>
        <color theme="1"/>
        <rFont val="Calibri"/>
        <family val="2"/>
        <scheme val="minor"/>
      </rPr>
      <t>Training is not provided and there is little consideration of procurement skills</t>
    </r>
  </si>
  <si>
    <r>
      <t>ü</t>
    </r>
    <r>
      <rPr>
        <sz val="10"/>
        <color theme="1"/>
        <rFont val="Times New Roman"/>
        <family val="1"/>
      </rPr>
      <t xml:space="preserve"> </t>
    </r>
    <r>
      <rPr>
        <sz val="10"/>
        <color theme="1"/>
        <rFont val="Calibri"/>
        <family val="2"/>
        <scheme val="minor"/>
      </rPr>
      <t>Procurement recruitment considers the specific procurement expertise requirements.</t>
    </r>
  </si>
  <si>
    <r>
      <t>ü</t>
    </r>
    <r>
      <rPr>
        <sz val="10"/>
        <color theme="1"/>
        <rFont val="Times New Roman"/>
        <family val="1"/>
      </rPr>
      <t xml:space="preserve"> </t>
    </r>
    <r>
      <rPr>
        <sz val="10"/>
        <color theme="1"/>
        <rFont val="Calibri"/>
        <family val="2"/>
        <scheme val="minor"/>
      </rPr>
      <t>Skill levels are monitored to demonstrate continual improvement.</t>
    </r>
  </si>
  <si>
    <r>
      <t>ü</t>
    </r>
    <r>
      <rPr>
        <sz val="10"/>
        <color theme="1"/>
        <rFont val="Times New Roman"/>
        <family val="1"/>
      </rPr>
      <t xml:space="preserve"> </t>
    </r>
    <r>
      <rPr>
        <sz val="10"/>
        <color theme="1"/>
        <rFont val="Calibri"/>
        <family val="2"/>
        <scheme val="minor"/>
      </rPr>
      <t>This occurs as part of induction training or in general communications or via a dedicated procurement information system.</t>
    </r>
  </si>
  <si>
    <t>Technology and tools</t>
  </si>
  <si>
    <t xml:space="preserve">Are there tools in place that facilitate a systematic and consistent approach to procurement and purchasing activities?  </t>
  </si>
  <si>
    <r>
      <t>ü</t>
    </r>
    <r>
      <rPr>
        <sz val="10"/>
        <color theme="1"/>
        <rFont val="Times New Roman"/>
        <family val="1"/>
      </rPr>
      <t xml:space="preserve"> </t>
    </r>
    <r>
      <rPr>
        <sz val="10"/>
        <color theme="1"/>
        <rFont val="Calibri"/>
        <family val="2"/>
        <scheme val="minor"/>
      </rPr>
      <t>Systems are in place in most business units</t>
    </r>
  </si>
  <si>
    <r>
      <t>ü</t>
    </r>
    <r>
      <rPr>
        <sz val="10"/>
        <color theme="1"/>
        <rFont val="Times New Roman"/>
        <family val="1"/>
      </rPr>
      <t xml:space="preserve"> </t>
    </r>
    <r>
      <rPr>
        <sz val="10"/>
        <color theme="1"/>
        <rFont val="Calibri"/>
        <family val="2"/>
        <scheme val="minor"/>
      </rPr>
      <t>Systems are in place across all business units which are integrated</t>
    </r>
  </si>
  <si>
    <r>
      <t>ü</t>
    </r>
    <r>
      <rPr>
        <sz val="10"/>
        <color theme="1"/>
        <rFont val="Times New Roman"/>
        <family val="1"/>
      </rPr>
      <t xml:space="preserve"> </t>
    </r>
    <r>
      <rPr>
        <sz val="10"/>
        <color theme="1"/>
        <rFont val="Calibri"/>
        <family val="2"/>
        <scheme val="minor"/>
      </rPr>
      <t>An integrated system exists</t>
    </r>
  </si>
  <si>
    <r>
      <t>ü</t>
    </r>
    <r>
      <rPr>
        <sz val="10"/>
        <color theme="1"/>
        <rFont val="Times New Roman"/>
        <family val="1"/>
      </rPr>
      <t xml:space="preserve"> </t>
    </r>
    <r>
      <rPr>
        <sz val="10"/>
        <color theme="1"/>
        <rFont val="Calibri"/>
        <family val="2"/>
        <scheme val="minor"/>
      </rPr>
      <t>Catalogues with key suppliers have been created and linked into the system to facilitate greater efficiencies in procurement processes.</t>
    </r>
  </si>
  <si>
    <r>
      <t>û</t>
    </r>
    <r>
      <rPr>
        <sz val="10"/>
        <color theme="1"/>
        <rFont val="Times New Roman"/>
        <family val="1"/>
      </rPr>
      <t xml:space="preserve"> </t>
    </r>
    <r>
      <rPr>
        <sz val="10"/>
        <color theme="1"/>
        <rFont val="Calibri"/>
        <family val="2"/>
        <scheme val="minor"/>
      </rPr>
      <t>Catalogue systems are generally not in place.</t>
    </r>
  </si>
  <si>
    <t>Is procurement data managed and stored in a way which facilitates accurate expenditure reporting and tracking?</t>
  </si>
  <si>
    <r>
      <t>û</t>
    </r>
    <r>
      <rPr>
        <sz val="10"/>
        <color theme="1"/>
        <rFont val="Times New Roman"/>
        <family val="1"/>
      </rPr>
      <t xml:space="preserve"> </t>
    </r>
    <r>
      <rPr>
        <sz val="10"/>
        <color theme="1"/>
        <rFont val="Calibri"/>
        <family val="2"/>
        <scheme val="minor"/>
      </rPr>
      <t>All purchasing data is archived in spreadsheets or paper based files.</t>
    </r>
  </si>
  <si>
    <r>
      <t>ü</t>
    </r>
    <r>
      <rPr>
        <sz val="10"/>
        <color theme="1"/>
        <rFont val="Times New Roman"/>
        <family val="1"/>
      </rPr>
      <t xml:space="preserve"> </t>
    </r>
    <r>
      <rPr>
        <sz val="10"/>
        <color theme="1"/>
        <rFont val="Calibri"/>
        <family val="2"/>
        <scheme val="minor"/>
      </rPr>
      <t>Data is stored in a procurement database.</t>
    </r>
  </si>
  <si>
    <r>
      <t>ü</t>
    </r>
    <r>
      <rPr>
        <sz val="10"/>
        <color theme="1"/>
        <rFont val="Times New Roman"/>
        <family val="1"/>
      </rPr>
      <t xml:space="preserve"> </t>
    </r>
    <r>
      <rPr>
        <sz val="10"/>
        <color theme="1"/>
        <rFont val="Calibri"/>
        <family val="2"/>
        <scheme val="minor"/>
      </rPr>
      <t>Database has policies, procedures and controls to ensure data is robust and comparable.</t>
    </r>
  </si>
  <si>
    <r>
      <t>ü</t>
    </r>
    <r>
      <rPr>
        <sz val="10"/>
        <color theme="1"/>
        <rFont val="Times New Roman"/>
        <family val="1"/>
      </rPr>
      <t xml:space="preserve"> </t>
    </r>
    <r>
      <rPr>
        <sz val="10"/>
        <color theme="1"/>
        <rFont val="Calibri"/>
        <family val="2"/>
        <scheme val="minor"/>
      </rPr>
      <t>Spend data for key categories is tagged with additional details on volume of good/service/pricing.</t>
    </r>
  </si>
  <si>
    <r>
      <t>ü</t>
    </r>
    <r>
      <rPr>
        <sz val="10"/>
        <color theme="1"/>
        <rFont val="Times New Roman"/>
        <family val="1"/>
      </rPr>
      <t xml:space="preserve"> </t>
    </r>
    <r>
      <rPr>
        <sz val="10"/>
        <color theme="1"/>
        <rFont val="Calibri"/>
        <family val="2"/>
        <scheme val="minor"/>
      </rPr>
      <t>Data is stored in a way to allow for easy collation by spend type.</t>
    </r>
  </si>
  <si>
    <t>Are procurement policies, tools, contract data and training information available in a consistent technology platform and format?</t>
  </si>
  <si>
    <t>Yes,</t>
  </si>
  <si>
    <r>
      <t>ü</t>
    </r>
    <r>
      <rPr>
        <sz val="10"/>
        <color theme="1"/>
        <rFont val="Times New Roman"/>
        <family val="1"/>
      </rPr>
      <t xml:space="preserve"> </t>
    </r>
    <r>
      <rPr>
        <sz val="10"/>
        <color theme="1"/>
        <rFont val="Calibri"/>
        <family val="2"/>
        <scheme val="minor"/>
      </rPr>
      <t>There are good linkages between systems.</t>
    </r>
  </si>
  <si>
    <r>
      <t>û</t>
    </r>
    <r>
      <rPr>
        <sz val="10"/>
        <color theme="1"/>
        <rFont val="Times New Roman"/>
        <family val="1"/>
      </rPr>
      <t xml:space="preserve"> </t>
    </r>
    <r>
      <rPr>
        <sz val="10"/>
        <color theme="1"/>
        <rFont val="Calibri"/>
        <family val="2"/>
        <scheme val="minor"/>
      </rPr>
      <t>Not all tools and templates are linked to relevant systems.</t>
    </r>
  </si>
  <si>
    <r>
      <t>ü</t>
    </r>
    <r>
      <rPr>
        <sz val="10"/>
        <color theme="1"/>
        <rFont val="Times New Roman"/>
        <family val="1"/>
      </rPr>
      <t xml:space="preserve"> </t>
    </r>
    <r>
      <rPr>
        <sz val="10"/>
        <color theme="1"/>
        <rFont val="Calibri"/>
        <family val="2"/>
        <scheme val="minor"/>
      </rPr>
      <t>Tools and templates have been properly referenced and included in the system.</t>
    </r>
  </si>
  <si>
    <r>
      <t>û</t>
    </r>
    <r>
      <rPr>
        <sz val="10"/>
        <color theme="1"/>
        <rFont val="Times New Roman"/>
        <family val="1"/>
      </rPr>
      <t xml:space="preserve"> </t>
    </r>
    <r>
      <rPr>
        <sz val="10"/>
        <color theme="1"/>
        <rFont val="Calibri"/>
        <family val="2"/>
        <scheme val="minor"/>
      </rPr>
      <t>It is not easily navigated.</t>
    </r>
  </si>
  <si>
    <t>Procurement processes</t>
  </si>
  <si>
    <t xml:space="preserve">Are regular and constructive procurement planning processes undertaken?  </t>
  </si>
  <si>
    <r>
      <t>ü</t>
    </r>
    <r>
      <rPr>
        <sz val="10"/>
        <color theme="1"/>
        <rFont val="Times New Roman"/>
        <family val="1"/>
      </rPr>
      <t xml:space="preserve"> </t>
    </r>
    <r>
      <rPr>
        <sz val="10"/>
        <color theme="1"/>
        <rFont val="Calibri"/>
        <family val="2"/>
        <scheme val="minor"/>
      </rPr>
      <t>Historical data is used to inform the planning process.</t>
    </r>
  </si>
  <si>
    <r>
      <t>ü</t>
    </r>
    <r>
      <rPr>
        <sz val="10"/>
        <color theme="1"/>
        <rFont val="Times New Roman"/>
        <family val="1"/>
      </rPr>
      <t xml:space="preserve"> </t>
    </r>
    <r>
      <rPr>
        <sz val="10"/>
        <color theme="1"/>
        <rFont val="Calibri"/>
        <family val="2"/>
        <scheme val="minor"/>
      </rPr>
      <t>Detailed procurement plans are developed for highly complex procurement activities which include specific planning to ensure probity.</t>
    </r>
  </si>
  <si>
    <r>
      <t>û</t>
    </r>
    <r>
      <rPr>
        <sz val="10"/>
        <color theme="1"/>
        <rFont val="Times New Roman"/>
        <family val="1"/>
      </rPr>
      <t xml:space="preserve"> </t>
    </r>
    <r>
      <rPr>
        <sz val="10"/>
        <color theme="1"/>
        <rFont val="Calibri"/>
        <family val="2"/>
        <scheme val="minor"/>
      </rPr>
      <t>However, the process tends to focus only on some categories.</t>
    </r>
  </si>
  <si>
    <t>Is a standard procurement process documented and consistently applied?</t>
  </si>
  <si>
    <r>
      <t>ü</t>
    </r>
    <r>
      <rPr>
        <sz val="10"/>
        <color theme="1"/>
        <rFont val="Times New Roman"/>
        <family val="1"/>
      </rPr>
      <t xml:space="preserve"> </t>
    </r>
    <r>
      <rPr>
        <sz val="10"/>
        <color theme="1"/>
        <rFont val="Calibri"/>
        <family val="2"/>
        <scheme val="minor"/>
      </rPr>
      <t>Financial and probity policies are in place.</t>
    </r>
  </si>
  <si>
    <r>
      <t>ü</t>
    </r>
    <r>
      <rPr>
        <sz val="10"/>
        <color theme="1"/>
        <rFont val="Times New Roman"/>
        <family val="1"/>
      </rPr>
      <t xml:space="preserve"> </t>
    </r>
    <r>
      <rPr>
        <sz val="10"/>
        <color theme="1"/>
        <rFont val="Calibri"/>
        <family val="2"/>
        <scheme val="minor"/>
      </rPr>
      <t>End-to-end procurement process is fully documented and communicated. 
This includes supply policy documents, procedures, better practice guidelines and supporting templates.</t>
    </r>
  </si>
  <si>
    <t>Is there a central group that supports the development of contracts?</t>
  </si>
  <si>
    <r>
      <t>ü</t>
    </r>
    <r>
      <rPr>
        <sz val="10"/>
        <color theme="1"/>
        <rFont val="Times New Roman"/>
        <family val="1"/>
      </rPr>
      <t xml:space="preserve"> </t>
    </r>
    <r>
      <rPr>
        <sz val="10"/>
        <color theme="1"/>
        <rFont val="Calibri"/>
        <family val="2"/>
        <scheme val="minor"/>
      </rPr>
      <t>Compliance with these templates is monitored.</t>
    </r>
  </si>
  <si>
    <t>Is there a complaints management and dispute resolution process in place to address and resolve procurement related complaints?</t>
  </si>
  <si>
    <r>
      <t>ü</t>
    </r>
    <r>
      <rPr>
        <sz val="10"/>
        <color theme="1"/>
        <rFont val="Times New Roman"/>
        <family val="1"/>
      </rPr>
      <t xml:space="preserve"> </t>
    </r>
    <r>
      <rPr>
        <sz val="10"/>
        <color theme="1"/>
        <rFont val="Calibri"/>
        <family val="2"/>
        <scheme val="minor"/>
      </rPr>
      <t>A complaints management process is in place.</t>
    </r>
  </si>
  <si>
    <r>
      <t>ü</t>
    </r>
    <r>
      <rPr>
        <sz val="10"/>
        <color theme="1"/>
        <rFont val="Times New Roman"/>
        <family val="1"/>
      </rPr>
      <t xml:space="preserve"> </t>
    </r>
    <r>
      <rPr>
        <sz val="10"/>
        <color theme="1"/>
        <rFont val="Calibri"/>
        <family val="2"/>
        <scheme val="minor"/>
      </rPr>
      <t>Includes dispute resolution steps.</t>
    </r>
  </si>
  <si>
    <t>Are there documented category plans in place for all key categories?</t>
  </si>
  <si>
    <r>
      <t>ü</t>
    </r>
    <r>
      <rPr>
        <sz val="10"/>
        <color theme="1"/>
        <rFont val="Times New Roman"/>
        <family val="1"/>
      </rPr>
      <t xml:space="preserve"> </t>
    </r>
    <r>
      <rPr>
        <sz val="10"/>
        <color theme="1"/>
        <rFont val="Calibri"/>
        <family val="2"/>
        <scheme val="minor"/>
      </rPr>
      <t>A category management process is in place.</t>
    </r>
  </si>
  <si>
    <t>Are activities undertaken to identify opportunities to aggregate spend with other business units/agencies, including joint tenders or being a lead for a state purchase contract?</t>
  </si>
  <si>
    <r>
      <t>û</t>
    </r>
    <r>
      <rPr>
        <sz val="10"/>
        <color theme="1"/>
        <rFont val="Times New Roman"/>
        <family val="1"/>
      </rPr>
      <t xml:space="preserve"> </t>
    </r>
    <r>
      <rPr>
        <sz val="10"/>
        <color theme="1"/>
        <rFont val="Calibri"/>
        <family val="2"/>
        <scheme val="minor"/>
      </rPr>
      <t>Has not participated in any collaborative activities or assessed aggregated demand opportunities.</t>
    </r>
  </si>
  <si>
    <t>Are supplier and stakeholder relationships actively managed during the sourcing process to assist in the achievement of quality procurement outcomes?</t>
  </si>
  <si>
    <r>
      <t>ü</t>
    </r>
    <r>
      <rPr>
        <sz val="10"/>
        <color theme="1"/>
        <rFont val="Times New Roman"/>
        <family val="1"/>
      </rPr>
      <t xml:space="preserve"> </t>
    </r>
    <r>
      <rPr>
        <sz val="10"/>
        <color theme="1"/>
        <rFont val="Calibri"/>
        <family val="2"/>
        <scheme val="minor"/>
      </rPr>
      <t>Suppliers and stakeholders are made aware of the sourcing process and specific planning events.</t>
    </r>
  </si>
  <si>
    <r>
      <t>ü</t>
    </r>
    <r>
      <rPr>
        <sz val="10"/>
        <color theme="1"/>
        <rFont val="Times New Roman"/>
        <family val="1"/>
      </rPr>
      <t xml:space="preserve"> </t>
    </r>
    <r>
      <rPr>
        <sz val="10"/>
        <color theme="1"/>
        <rFont val="Calibri"/>
        <family val="2"/>
        <scheme val="minor"/>
      </rPr>
      <t>Suppliers and stakeholders are engaged and actively communicate.</t>
    </r>
  </si>
  <si>
    <r>
      <t>ü</t>
    </r>
    <r>
      <rPr>
        <sz val="10"/>
        <color theme="1"/>
        <rFont val="Times New Roman"/>
        <family val="1"/>
      </rPr>
      <t xml:space="preserve"> </t>
    </r>
    <r>
      <rPr>
        <sz val="10"/>
        <color theme="1"/>
        <rFont val="Calibri"/>
        <family val="2"/>
        <scheme val="minor"/>
      </rPr>
      <t>There are formalised processes for the communication of sourcing events to stakeholders.</t>
    </r>
  </si>
  <si>
    <r>
      <t>ü</t>
    </r>
    <r>
      <rPr>
        <sz val="10"/>
        <color theme="1"/>
        <rFont val="Times New Roman"/>
        <family val="1"/>
      </rPr>
      <t xml:space="preserve"> </t>
    </r>
    <r>
      <rPr>
        <sz val="10"/>
        <color theme="1"/>
        <rFont val="Calibri"/>
        <family val="2"/>
        <scheme val="minor"/>
      </rPr>
      <t>A communications strategy is included within category management plans.</t>
    </r>
  </si>
  <si>
    <t>Is a broad set of information used for analysis of key categories?</t>
  </si>
  <si>
    <r>
      <t>ü</t>
    </r>
    <r>
      <rPr>
        <sz val="10"/>
        <color theme="1"/>
        <rFont val="Times New Roman"/>
        <family val="1"/>
      </rPr>
      <t xml:space="preserve"> </t>
    </r>
    <r>
      <rPr>
        <sz val="10"/>
        <color theme="1"/>
        <rFont val="Calibri"/>
        <family val="2"/>
        <scheme val="minor"/>
      </rPr>
      <t>Information is obtained from a range of sources and is used for basic market analysis.</t>
    </r>
  </si>
  <si>
    <t>Are there initiatives to identify innovation or demand reduction opportunities?</t>
  </si>
  <si>
    <r>
      <t>ü</t>
    </r>
    <r>
      <rPr>
        <sz val="10"/>
        <color theme="1"/>
        <rFont val="Times New Roman"/>
        <family val="1"/>
      </rPr>
      <t xml:space="preserve"> </t>
    </r>
    <r>
      <rPr>
        <sz val="10"/>
        <color theme="1"/>
        <rFont val="Calibri"/>
        <family val="2"/>
        <scheme val="minor"/>
      </rPr>
      <t>Demand management processes are in place.</t>
    </r>
  </si>
  <si>
    <r>
      <t>ü</t>
    </r>
    <r>
      <rPr>
        <sz val="10"/>
        <color theme="1"/>
        <rFont val="Times New Roman"/>
        <family val="1"/>
      </rPr>
      <t xml:space="preserve"> </t>
    </r>
    <r>
      <rPr>
        <sz val="10"/>
        <color theme="1"/>
        <rFont val="Calibri"/>
        <family val="2"/>
        <scheme val="minor"/>
      </rPr>
      <t>Demand management processes are in place</t>
    </r>
  </si>
  <si>
    <r>
      <t>ü</t>
    </r>
    <r>
      <rPr>
        <sz val="10"/>
        <color theme="1"/>
        <rFont val="Times New Roman"/>
        <family val="1"/>
      </rPr>
      <t xml:space="preserve"> </t>
    </r>
    <r>
      <rPr>
        <sz val="10"/>
        <color theme="1"/>
        <rFont val="Calibri"/>
        <family val="2"/>
        <scheme val="minor"/>
      </rPr>
      <t>Opportunities for innovation and demand reduction occur both at supplier selection and contract management stage.</t>
    </r>
  </si>
  <si>
    <t>Contract management</t>
  </si>
  <si>
    <t>Is there a contract management framework in place which enhances the efficiency and effectiveness of procurement activity undertaken?</t>
  </si>
  <si>
    <t>Are supplier and stakeholder relationships actively managed on an ongoing basis to assist in the achievement of quality procurement outcomes?</t>
  </si>
  <si>
    <r>
      <t>ü</t>
    </r>
    <r>
      <rPr>
        <sz val="10"/>
        <color theme="1"/>
        <rFont val="Times New Roman"/>
        <family val="1"/>
      </rPr>
      <t xml:space="preserve"> </t>
    </r>
    <r>
      <rPr>
        <sz val="10"/>
        <color theme="1"/>
        <rFont val="Calibri"/>
        <family val="2"/>
        <scheme val="minor"/>
      </rPr>
      <t>Contract management plans are in place for all non-transactional procurement.</t>
    </r>
  </si>
  <si>
    <r>
      <t>û</t>
    </r>
    <r>
      <rPr>
        <sz val="10"/>
        <color theme="1"/>
        <rFont val="Times New Roman"/>
        <family val="1"/>
      </rPr>
      <t xml:space="preserve"> </t>
    </r>
    <r>
      <rPr>
        <sz val="10"/>
        <color theme="1"/>
        <rFont val="Calibri"/>
        <family val="2"/>
        <scheme val="minor"/>
      </rPr>
      <t>No contract management plans are in place.</t>
    </r>
  </si>
  <si>
    <r>
      <t>û</t>
    </r>
    <r>
      <rPr>
        <sz val="10"/>
        <color theme="1"/>
        <rFont val="Times New Roman"/>
        <family val="1"/>
      </rPr>
      <t xml:space="preserve"> </t>
    </r>
    <r>
      <rPr>
        <sz val="10"/>
        <color theme="1"/>
        <rFont val="Calibri"/>
        <family val="2"/>
        <scheme val="minor"/>
      </rPr>
      <t>However, there is little differentiation in the approach to contract management planning between suppliers.</t>
    </r>
  </si>
  <si>
    <t>Are there clear performance requirements in place for suppliers that are actively managed?</t>
  </si>
  <si>
    <r>
      <t>ü</t>
    </r>
    <r>
      <rPr>
        <sz val="10"/>
        <color theme="1"/>
        <rFont val="Times New Roman"/>
        <family val="1"/>
      </rPr>
      <t xml:space="preserve"> </t>
    </r>
    <r>
      <rPr>
        <sz val="10"/>
        <color theme="1"/>
        <rFont val="Calibri"/>
        <family val="2"/>
        <scheme val="minor"/>
      </rPr>
      <t>There are basic tools and manual processes to measure some suppliers’ performance, mainly at a high level.</t>
    </r>
  </si>
  <si>
    <r>
      <t>ü</t>
    </r>
    <r>
      <rPr>
        <sz val="10"/>
        <color theme="1"/>
        <rFont val="Times New Roman"/>
        <family val="1"/>
      </rPr>
      <t xml:space="preserve"> </t>
    </r>
    <r>
      <rPr>
        <sz val="10"/>
        <color theme="1"/>
        <rFont val="Calibri"/>
        <family val="2"/>
        <scheme val="minor"/>
      </rPr>
      <t>There are standard processes to measure the performance of all suppliers.</t>
    </r>
  </si>
  <si>
    <r>
      <t>ü</t>
    </r>
    <r>
      <rPr>
        <sz val="10"/>
        <color theme="1"/>
        <rFont val="Times New Roman"/>
        <family val="1"/>
      </rPr>
      <t xml:space="preserve"> </t>
    </r>
    <r>
      <rPr>
        <sz val="10"/>
        <color theme="1"/>
        <rFont val="Calibri"/>
        <family val="2"/>
        <scheme val="minor"/>
      </rPr>
      <t>There are standard processes in place to measure the performance of all suppliers.</t>
    </r>
  </si>
  <si>
    <r>
      <t>ü</t>
    </r>
    <r>
      <rPr>
        <sz val="10"/>
        <color theme="1"/>
        <rFont val="Times New Roman"/>
        <family val="1"/>
      </rPr>
      <t xml:space="preserve"> </t>
    </r>
    <r>
      <rPr>
        <sz val="10"/>
        <color theme="1"/>
        <rFont val="Calibri"/>
        <family val="2"/>
        <scheme val="minor"/>
      </rPr>
      <t>Information is shared with suppliers to improve the level of service collaboration and efficient procurement outcomes.</t>
    </r>
  </si>
  <si>
    <r>
      <t>ü</t>
    </r>
    <r>
      <rPr>
        <sz val="10"/>
        <color theme="1"/>
        <rFont val="Times New Roman"/>
        <family val="1"/>
      </rPr>
      <t xml:space="preserve"> </t>
    </r>
    <r>
      <rPr>
        <sz val="10"/>
        <color theme="1"/>
        <rFont val="Calibri"/>
        <family val="2"/>
        <scheme val="minor"/>
      </rPr>
      <t>In addition, specific KPIs have been developed for key suppliers based on procurement objectives.</t>
    </r>
  </si>
  <si>
    <r>
      <t>ü</t>
    </r>
    <r>
      <rPr>
        <sz val="10"/>
        <color theme="1"/>
        <rFont val="Times New Roman"/>
        <family val="1"/>
      </rPr>
      <t xml:space="preserve"> </t>
    </r>
    <r>
      <rPr>
        <sz val="10"/>
        <color theme="1"/>
        <rFont val="Calibri"/>
        <family val="2"/>
        <scheme val="minor"/>
      </rPr>
      <t>These are monitored, communicated with the client and used to improve collaboration and efficient outcomes.</t>
    </r>
  </si>
  <si>
    <t>Is procurement spend reporting used to proactively identify cost reduction or service improvements?</t>
  </si>
  <si>
    <r>
      <t>ü</t>
    </r>
    <r>
      <rPr>
        <sz val="10"/>
        <color theme="1"/>
        <rFont val="Times New Roman"/>
        <family val="1"/>
      </rPr>
      <t xml:space="preserve"> </t>
    </r>
    <r>
      <rPr>
        <sz val="10"/>
        <color theme="1"/>
        <rFont val="Calibri"/>
        <family val="2"/>
        <scheme val="minor"/>
      </rPr>
      <t>Business units/cost centres are responsible for managing budgets only.</t>
    </r>
  </si>
  <si>
    <r>
      <t>ü</t>
    </r>
    <r>
      <rPr>
        <sz val="10"/>
        <color theme="1"/>
        <rFont val="Times New Roman"/>
        <family val="1"/>
      </rPr>
      <t xml:space="preserve"> </t>
    </r>
    <r>
      <rPr>
        <sz val="10"/>
        <color theme="1"/>
        <rFont val="Calibri"/>
        <family val="2"/>
        <scheme val="minor"/>
      </rPr>
      <t>Business units/costs centres track major suppliers’ spend.</t>
    </r>
  </si>
  <si>
    <r>
      <t>ü</t>
    </r>
    <r>
      <rPr>
        <sz val="10"/>
        <color theme="1"/>
        <rFont val="Times New Roman"/>
        <family val="1"/>
      </rPr>
      <t xml:space="preserve"> </t>
    </r>
    <r>
      <rPr>
        <sz val="10"/>
        <color theme="1"/>
        <rFont val="Calibri"/>
        <family val="2"/>
        <scheme val="minor"/>
      </rPr>
      <t>Spend in key categories is tracked and collated in a way which allows for meaningful comparison and analysis (e.g. collated into procurement categories).</t>
    </r>
  </si>
  <si>
    <r>
      <t>û</t>
    </r>
    <r>
      <rPr>
        <sz val="10"/>
        <color theme="1"/>
        <rFont val="Times New Roman"/>
        <family val="1"/>
      </rPr>
      <t xml:space="preserve"> </t>
    </r>
    <r>
      <rPr>
        <sz val="10"/>
        <color theme="1"/>
        <rFont val="Calibri"/>
        <family val="2"/>
        <scheme val="minor"/>
      </rPr>
      <t>But it is often across multiple IT systems and not collated in a way which allows for meaningful spend analysis.</t>
    </r>
  </si>
  <si>
    <r>
      <t>ü</t>
    </r>
    <r>
      <rPr>
        <sz val="10"/>
        <color theme="1"/>
        <rFont val="Times New Roman"/>
        <family val="1"/>
      </rPr>
      <t xml:space="preserve"> </t>
    </r>
    <r>
      <rPr>
        <sz val="10"/>
        <color theme="1"/>
        <rFont val="Calibri"/>
        <family val="2"/>
        <scheme val="minor"/>
      </rPr>
      <t>This analysis is used to analyse key demand and supply and to identify potential cost reduction or service improvements.</t>
    </r>
  </si>
  <si>
    <t>Performance management</t>
  </si>
  <si>
    <t>Is the performance of the procurement function known, monitored and used to drive continuous improvements?</t>
  </si>
  <si>
    <r>
      <t>ü</t>
    </r>
    <r>
      <rPr>
        <sz val="10"/>
        <color theme="1"/>
        <rFont val="Times New Roman"/>
        <family val="1"/>
      </rPr>
      <t xml:space="preserve"> </t>
    </r>
    <r>
      <rPr>
        <sz val="10"/>
        <color theme="1"/>
        <rFont val="Calibri"/>
        <family val="2"/>
        <scheme val="minor"/>
      </rPr>
      <t xml:space="preserve">Procurement performance metrics have been developed. </t>
    </r>
  </si>
  <si>
    <r>
      <t>û</t>
    </r>
    <r>
      <rPr>
        <sz val="10"/>
        <color theme="1"/>
        <rFont val="Times New Roman"/>
        <family val="1"/>
      </rPr>
      <t xml:space="preserve"> </t>
    </r>
    <r>
      <rPr>
        <sz val="10"/>
        <color theme="1"/>
        <rFont val="Calibri"/>
        <family val="2"/>
        <scheme val="minor"/>
      </rPr>
      <t xml:space="preserve">However, they are not used consistently and/or are largely reliant on qualitative measures. </t>
    </r>
  </si>
  <si>
    <r>
      <t>ü</t>
    </r>
    <r>
      <rPr>
        <sz val="10"/>
        <color theme="1"/>
        <rFont val="Times New Roman"/>
        <family val="1"/>
      </rPr>
      <t xml:space="preserve"> </t>
    </r>
    <r>
      <rPr>
        <sz val="10"/>
        <color theme="1"/>
        <rFont val="Calibri"/>
        <family val="2"/>
        <scheme val="minor"/>
      </rPr>
      <t>The metrics are relevant to the procurement activities and address people, customers, suppliers, and operational activities as well as financials.</t>
    </r>
  </si>
  <si>
    <t>Is external benchmarking used to identify performance gaps, set target performance levels, and identify process changes to close the gaps?</t>
  </si>
  <si>
    <r>
      <t>û</t>
    </r>
    <r>
      <rPr>
        <sz val="10"/>
        <color theme="1"/>
        <rFont val="Times New Roman"/>
        <family val="1"/>
      </rPr>
      <t xml:space="preserve"> </t>
    </r>
    <r>
      <rPr>
        <sz val="10"/>
        <color theme="1"/>
        <rFont val="Calibri"/>
        <family val="2"/>
        <scheme val="minor"/>
      </rPr>
      <t>There is no external benchmarking used.</t>
    </r>
  </si>
  <si>
    <r>
      <t>ü</t>
    </r>
    <r>
      <rPr>
        <sz val="10"/>
        <color theme="1"/>
        <rFont val="Times New Roman"/>
        <family val="1"/>
      </rPr>
      <t xml:space="preserve"> </t>
    </r>
    <r>
      <rPr>
        <sz val="10"/>
        <color theme="1"/>
        <rFont val="Calibri"/>
        <family val="2"/>
        <scheme val="minor"/>
      </rPr>
      <t>Performance against development plan is regularly assessed.</t>
    </r>
  </si>
  <si>
    <t>stage 1 - planning</t>
  </si>
  <si>
    <t>stage 3 - contact management</t>
  </si>
  <si>
    <t>stage 2 - prior to contract execution</t>
  </si>
  <si>
    <t xml:space="preserve">Agency Capability Assessment Tool </t>
  </si>
  <si>
    <t>Year-on-year calculation</t>
  </si>
  <si>
    <r>
      <t>û</t>
    </r>
    <r>
      <rPr>
        <sz val="10"/>
        <color theme="1"/>
        <rFont val="Times New Roman"/>
        <family val="1"/>
      </rPr>
      <t xml:space="preserve"> </t>
    </r>
    <r>
      <rPr>
        <sz val="10"/>
        <color theme="1"/>
        <rFont val="Calibri"/>
        <family val="2"/>
        <scheme val="minor"/>
      </rPr>
      <t>No internal procurement policy in place.</t>
    </r>
  </si>
  <si>
    <t>Internal procurement policy in place and:</t>
  </si>
  <si>
    <r>
      <t>ü</t>
    </r>
    <r>
      <rPr>
        <sz val="10"/>
        <color theme="1"/>
        <rFont val="Times New Roman"/>
        <family val="1"/>
      </rPr>
      <t xml:space="preserve"> </t>
    </r>
    <r>
      <rPr>
        <sz val="10"/>
        <color theme="1"/>
        <rFont val="Calibri"/>
        <family val="2"/>
        <scheme val="minor"/>
      </rPr>
      <t>Legislative requirements for Victorian Government procurement</t>
    </r>
  </si>
  <si>
    <r>
      <t>ü</t>
    </r>
    <r>
      <rPr>
        <sz val="10"/>
        <color theme="1"/>
        <rFont val="Times New Roman"/>
        <family val="1"/>
      </rPr>
      <t xml:space="preserve"> </t>
    </r>
    <r>
      <rPr>
        <sz val="10"/>
        <color theme="1"/>
        <rFont val="Calibri"/>
        <family val="2"/>
        <scheme val="minor"/>
      </rPr>
      <t xml:space="preserve">Legislative requirements for Victorian Government procurement </t>
    </r>
  </si>
  <si>
    <r>
      <t>ü</t>
    </r>
    <r>
      <rPr>
        <sz val="10"/>
        <color theme="1"/>
        <rFont val="Times New Roman"/>
        <family val="1"/>
      </rPr>
      <t xml:space="preserve"> </t>
    </r>
    <r>
      <rPr>
        <sz val="10"/>
        <color theme="1"/>
        <rFont val="Calibri"/>
        <family val="2"/>
        <scheme val="minor"/>
      </rPr>
      <t>Probity and audit requirements of the business unit/agency.</t>
    </r>
  </si>
  <si>
    <t>The policy clearly articulates:</t>
  </si>
  <si>
    <r>
      <t>ü</t>
    </r>
    <r>
      <rPr>
        <sz val="10"/>
        <color theme="1"/>
        <rFont val="Times New Roman"/>
        <family val="1"/>
      </rPr>
      <t xml:space="preserve"> </t>
    </r>
    <r>
      <rPr>
        <sz val="10"/>
        <color theme="1"/>
        <rFont val="Calibri"/>
        <family val="2"/>
      </rPr>
      <t>The requirement to develop detailed procurement plans for highly complex procurement activities</t>
    </r>
    <r>
      <rPr>
        <sz val="10"/>
        <color theme="1"/>
        <rFont val="Calibri"/>
        <family val="2"/>
        <scheme val="minor"/>
      </rPr>
      <t>.</t>
    </r>
  </si>
  <si>
    <r>
      <t>ü</t>
    </r>
    <r>
      <rPr>
        <sz val="10"/>
        <color theme="1"/>
        <rFont val="Times New Roman"/>
        <family val="1"/>
      </rPr>
      <t xml:space="preserve"> </t>
    </r>
    <r>
      <rPr>
        <sz val="10"/>
        <color theme="1"/>
        <rFont val="Calibri"/>
        <family val="2"/>
      </rPr>
      <t>Procurement activity is monitored to ensure policy requirements are met.</t>
    </r>
  </si>
  <si>
    <t>Details</t>
  </si>
  <si>
    <t>Procurement strategy in place which:</t>
  </si>
  <si>
    <r>
      <t>ü</t>
    </r>
    <r>
      <rPr>
        <sz val="10"/>
        <color theme="1"/>
        <rFont val="Times New Roman"/>
        <family val="1"/>
      </rPr>
      <t xml:space="preserve"> </t>
    </r>
    <r>
      <rPr>
        <sz val="10"/>
        <color theme="1"/>
        <rFont val="Calibri"/>
        <family val="2"/>
        <scheme val="minor"/>
      </rPr>
      <t xml:space="preserve"> aligns to the overall business strategy of the agency and the Victorian Government Purchasing Board procurement principles.</t>
    </r>
  </si>
  <si>
    <r>
      <t>ü</t>
    </r>
    <r>
      <rPr>
        <sz val="10"/>
        <color theme="1"/>
        <rFont val="Times New Roman"/>
        <family val="1"/>
      </rPr>
      <t xml:space="preserve"> </t>
    </r>
    <r>
      <rPr>
        <sz val="10"/>
        <color theme="1"/>
        <rFont val="Calibri"/>
        <family val="2"/>
      </rPr>
      <t>is cascade</t>
    </r>
    <r>
      <rPr>
        <sz val="10"/>
        <color theme="1"/>
        <rFont val="Calibri"/>
        <family val="2"/>
        <scheme val="minor"/>
      </rPr>
      <t>d down into the operational strategies for relevant business units or categories.</t>
    </r>
  </si>
  <si>
    <r>
      <t>ü</t>
    </r>
    <r>
      <rPr>
        <sz val="10"/>
        <color theme="1"/>
        <rFont val="Times New Roman"/>
        <family val="1"/>
      </rPr>
      <t xml:space="preserve"> i</t>
    </r>
    <r>
      <rPr>
        <sz val="10"/>
        <color theme="1"/>
        <rFont val="Calibri"/>
        <family val="2"/>
        <scheme val="minor"/>
      </rPr>
      <t>ncludes defined objectives in relation to procurement and relevant, measurable performance targets relating to procurement activity.</t>
    </r>
  </si>
  <si>
    <r>
      <t>ü</t>
    </r>
    <r>
      <rPr>
        <sz val="10"/>
        <color theme="1"/>
        <rFont val="Times New Roman"/>
        <family val="1"/>
      </rPr>
      <t xml:space="preserve"> </t>
    </r>
    <r>
      <rPr>
        <sz val="10"/>
        <color theme="1"/>
        <rFont val="Calibri"/>
        <family val="2"/>
        <scheme val="minor"/>
      </rPr>
      <t xml:space="preserve">differentiates objectives based on complexity levels of the procurement activities. </t>
    </r>
  </si>
  <si>
    <t xml:space="preserve"> Is there a formally stipulated decision-making process and probity requirements relating to procurement activities?</t>
  </si>
  <si>
    <r>
      <t>û</t>
    </r>
    <r>
      <rPr>
        <sz val="10"/>
        <color theme="1"/>
        <rFont val="Times New Roman"/>
        <family val="1"/>
      </rPr>
      <t xml:space="preserve"> </t>
    </r>
    <r>
      <rPr>
        <sz val="10"/>
        <color theme="1"/>
        <rFont val="Calibri"/>
        <family val="2"/>
        <scheme val="minor"/>
      </rPr>
      <t>there are no probity requirements in place and decision making occurs on an ad hoc basis.</t>
    </r>
  </si>
  <si>
    <t>Probity requirements are in place that:</t>
  </si>
  <si>
    <r>
      <t>ü</t>
    </r>
    <r>
      <rPr>
        <sz val="10"/>
        <color theme="1"/>
        <rFont val="Times New Roman"/>
        <family val="1"/>
      </rPr>
      <t xml:space="preserve"> </t>
    </r>
    <r>
      <rPr>
        <sz val="10"/>
        <color theme="1"/>
        <rFont val="Calibri"/>
        <family val="2"/>
        <scheme val="minor"/>
      </rPr>
      <t>Comply with the Victorian Government requirements</t>
    </r>
  </si>
  <si>
    <r>
      <t>ü</t>
    </r>
    <r>
      <rPr>
        <sz val="10"/>
        <color theme="1"/>
        <rFont val="Times New Roman"/>
        <family val="1"/>
      </rPr>
      <t xml:space="preserve"> </t>
    </r>
    <r>
      <rPr>
        <sz val="10"/>
        <color theme="1"/>
        <rFont val="Calibri"/>
        <family val="2"/>
      </rPr>
      <t>have been documented and communicated to all buyers</t>
    </r>
  </si>
  <si>
    <r>
      <t>û</t>
    </r>
    <r>
      <rPr>
        <sz val="10"/>
        <color theme="1"/>
        <rFont val="Times New Roman"/>
        <family val="1"/>
      </rPr>
      <t xml:space="preserve"> d</t>
    </r>
    <r>
      <rPr>
        <sz val="10"/>
        <color theme="1"/>
        <rFont val="Calibri"/>
        <family val="2"/>
        <scheme val="minor"/>
      </rPr>
      <t>o not include guidance on a decision‑making process.</t>
    </r>
  </si>
  <si>
    <r>
      <t>ü</t>
    </r>
    <r>
      <rPr>
        <sz val="10"/>
        <color theme="1"/>
        <rFont val="Times New Roman"/>
        <family val="1"/>
      </rPr>
      <t xml:space="preserve"> </t>
    </r>
    <r>
      <rPr>
        <sz val="10"/>
        <color theme="1"/>
        <rFont val="Calibri"/>
        <family val="2"/>
      </rPr>
      <t>are accompanied by clear decision-making processes which clearly emphasise the probity requirements at each stage of the procurement lifecycle.</t>
    </r>
  </si>
  <si>
    <r>
      <t>ü</t>
    </r>
    <r>
      <rPr>
        <sz val="10"/>
        <color theme="1"/>
        <rFont val="Calibri"/>
        <family val="2"/>
        <scheme val="minor"/>
      </rPr>
      <t xml:space="preserve"> ensure procurement activity is monitored, all probity requirements are met and decision-making processes are followed.</t>
    </r>
  </si>
  <si>
    <r>
      <t>ü</t>
    </r>
    <r>
      <rPr>
        <sz val="10"/>
        <color theme="1"/>
        <rFont val="Times New Roman"/>
        <family val="1"/>
      </rPr>
      <t xml:space="preserve"> </t>
    </r>
    <r>
      <rPr>
        <sz val="10"/>
        <color theme="1"/>
        <rFont val="Calibri"/>
        <family val="2"/>
        <scheme val="minor"/>
      </rPr>
      <t>Processes and framework in place to identify procurement-related risks across the agency/business unit.</t>
    </r>
  </si>
  <si>
    <r>
      <t>ü</t>
    </r>
    <r>
      <rPr>
        <sz val="10"/>
        <color theme="1"/>
        <rFont val="Times New Roman"/>
        <family val="1"/>
      </rPr>
      <t xml:space="preserve"> </t>
    </r>
    <r>
      <rPr>
        <sz val="10"/>
        <color theme="1"/>
        <rFont val="Calibri"/>
        <family val="2"/>
        <scheme val="minor"/>
      </rPr>
      <t>Processes and framework in place to identify procurement-related risks. This framework facilitates the prioritisation and management/mitigation of these risks</t>
    </r>
  </si>
  <si>
    <r>
      <t>ü</t>
    </r>
    <r>
      <rPr>
        <sz val="10"/>
        <color theme="1"/>
        <rFont val="Times New Roman"/>
        <family val="1"/>
      </rPr>
      <t xml:space="preserve"> </t>
    </r>
    <r>
      <rPr>
        <sz val="10"/>
        <color theme="1"/>
        <rFont val="Calibri"/>
        <family val="2"/>
        <scheme val="minor"/>
      </rPr>
      <t>Risks are continuously monitored throughout the procurement lifecycle.</t>
    </r>
  </si>
  <si>
    <r>
      <t>ü</t>
    </r>
    <r>
      <rPr>
        <sz val="10"/>
        <color theme="1"/>
        <rFont val="Times New Roman"/>
        <family val="1"/>
      </rPr>
      <t xml:space="preserve"> </t>
    </r>
    <r>
      <rPr>
        <sz val="10"/>
        <color theme="1"/>
        <rFont val="Calibri"/>
        <family val="2"/>
        <scheme val="minor"/>
      </rPr>
      <t>For risks that are considered ‘significant’, there is a process to develop business continuity plans to ensure core services continue in the event of supplier failure.</t>
    </r>
  </si>
  <si>
    <r>
      <t>ü</t>
    </r>
    <r>
      <rPr>
        <sz val="10"/>
        <color theme="1"/>
        <rFont val="Times New Roman"/>
        <family val="1"/>
      </rPr>
      <t xml:space="preserve"> </t>
    </r>
    <r>
      <rPr>
        <sz val="10"/>
        <color theme="1"/>
        <rFont val="Calibri"/>
        <family val="2"/>
        <scheme val="minor"/>
      </rPr>
      <t>Responsibility for procurement activities are formalised for employees involved in procurement.</t>
    </r>
  </si>
  <si>
    <r>
      <t>ü</t>
    </r>
    <r>
      <rPr>
        <sz val="10"/>
        <color theme="1"/>
        <rFont val="Times New Roman"/>
        <family val="1"/>
      </rPr>
      <t xml:space="preserve"> </t>
    </r>
    <r>
      <rPr>
        <sz val="10"/>
        <color theme="1"/>
        <rFont val="Calibri"/>
        <family val="2"/>
        <scheme val="minor"/>
      </rPr>
      <t>There is evidence to demonstrate that individuals involved in procurement are aware of their responsibilities</t>
    </r>
    <r>
      <rPr>
        <sz val="10"/>
        <color theme="1"/>
        <rFont val="Times New Roman"/>
        <family val="1"/>
      </rPr>
      <t>.</t>
    </r>
  </si>
  <si>
    <r>
      <t>ü</t>
    </r>
    <r>
      <rPr>
        <sz val="10"/>
        <color theme="1"/>
        <rFont val="Times New Roman"/>
        <family val="1"/>
      </rPr>
      <t xml:space="preserve"> </t>
    </r>
    <r>
      <rPr>
        <sz val="10"/>
        <color theme="1"/>
        <rFont val="Calibri"/>
        <family val="2"/>
        <scheme val="minor"/>
      </rPr>
      <t>Procurement activities are monitored to ensure they are carried out by the appropriate individuals.</t>
    </r>
  </si>
  <si>
    <r>
      <t>ü</t>
    </r>
    <r>
      <rPr>
        <sz val="10"/>
        <color theme="1"/>
        <rFont val="Times New Roman"/>
        <family val="1"/>
      </rPr>
      <t xml:space="preserve"> </t>
    </r>
    <r>
      <rPr>
        <sz val="10"/>
        <color theme="1"/>
        <rFont val="Calibri"/>
        <family val="2"/>
        <scheme val="minor"/>
      </rPr>
      <t>Responsibility for procurement activities are formalised in the position description for employees involved in procurement.</t>
    </r>
  </si>
  <si>
    <r>
      <t>ü</t>
    </r>
    <r>
      <rPr>
        <sz val="10"/>
        <color theme="1"/>
        <rFont val="Times New Roman"/>
        <family val="1"/>
      </rPr>
      <t xml:space="preserve"> </t>
    </r>
    <r>
      <rPr>
        <sz val="10"/>
        <color theme="1"/>
        <rFont val="Calibri"/>
        <family val="2"/>
        <scheme val="minor"/>
      </rPr>
      <t>These individuals are assessed against the requirements of their position description as part of a regular performance development process.</t>
    </r>
  </si>
  <si>
    <r>
      <t>û</t>
    </r>
    <r>
      <rPr>
        <sz val="10"/>
        <color theme="1"/>
        <rFont val="Times New Roman"/>
        <family val="1"/>
      </rPr>
      <t xml:space="preserve"> </t>
    </r>
    <r>
      <rPr>
        <sz val="10"/>
        <color theme="1"/>
        <rFont val="Calibri"/>
        <family val="2"/>
        <scheme val="minor"/>
      </rPr>
      <t>Delegation of authority is not formally documented, monitored or approved by senior managers.</t>
    </r>
  </si>
  <si>
    <r>
      <t>ü</t>
    </r>
    <r>
      <rPr>
        <sz val="10"/>
        <color theme="1"/>
        <rFont val="Times New Roman"/>
        <family val="1"/>
      </rPr>
      <t xml:space="preserve"> </t>
    </r>
    <r>
      <rPr>
        <sz val="10"/>
        <color theme="1"/>
        <rFont val="Calibri"/>
        <family val="2"/>
        <scheme val="minor"/>
      </rPr>
      <t>Delegation of authority is formally documented in policies.</t>
    </r>
  </si>
  <si>
    <r>
      <t>ü</t>
    </r>
    <r>
      <rPr>
        <sz val="10"/>
        <color theme="1"/>
        <rFont val="Times New Roman"/>
        <family val="1"/>
      </rPr>
      <t xml:space="preserve"> </t>
    </r>
    <r>
      <rPr>
        <sz val="10"/>
        <color theme="1"/>
        <rFont val="Calibri"/>
        <family val="2"/>
        <scheme val="minor"/>
      </rPr>
      <t>Process is adequate to ensure the appropriate segregation of duties are upheld at all times and meets probity requirements of both business unit/agency and the Victorian government.</t>
    </r>
  </si>
  <si>
    <r>
      <t>ü</t>
    </r>
    <r>
      <rPr>
        <sz val="10"/>
        <color theme="1"/>
        <rFont val="Times New Roman"/>
        <family val="1"/>
      </rPr>
      <t xml:space="preserve"> </t>
    </r>
    <r>
      <rPr>
        <sz val="10"/>
        <color theme="1"/>
        <rFont val="Calibri"/>
        <family val="2"/>
        <scheme val="minor"/>
      </rPr>
      <t>There is evidence to demonstrate that key employees are aware of their responsibilities and act in accordance with the approvals process.</t>
    </r>
  </si>
  <si>
    <r>
      <t>ü</t>
    </r>
    <r>
      <rPr>
        <sz val="10"/>
        <color theme="1"/>
        <rFont val="Times New Roman"/>
        <family val="1"/>
      </rPr>
      <t xml:space="preserve"> </t>
    </r>
    <r>
      <rPr>
        <sz val="10"/>
        <color theme="1"/>
        <rFont val="Calibri"/>
        <family val="2"/>
        <scheme val="minor"/>
      </rPr>
      <t>There is a formal monitoring system to ensure that the approvals process is complied with at all times.</t>
    </r>
  </si>
  <si>
    <r>
      <t>ü</t>
    </r>
    <r>
      <rPr>
        <sz val="10"/>
        <color theme="1"/>
        <rFont val="Times New Roman"/>
        <family val="1"/>
      </rPr>
      <t xml:space="preserve"> </t>
    </r>
    <r>
      <rPr>
        <sz val="10"/>
        <color theme="1"/>
        <rFont val="Calibri"/>
        <family val="2"/>
        <scheme val="minor"/>
      </rPr>
      <t>Procurement spend is monitored ad hoc or informally, with business units generally reporting in different ways, with little or no senior management oversight.</t>
    </r>
  </si>
  <si>
    <r>
      <t>ü</t>
    </r>
    <r>
      <rPr>
        <sz val="10"/>
        <color theme="1"/>
        <rFont val="Times New Roman"/>
        <family val="1"/>
      </rPr>
      <t xml:space="preserve"> </t>
    </r>
    <r>
      <rPr>
        <sz val="10"/>
        <color theme="1"/>
        <rFont val="Calibri"/>
        <family val="2"/>
        <scheme val="minor"/>
      </rPr>
      <t xml:space="preserve">Procurement spend is monitored in a consistent way and on a regular basis to ensure compliance with the relevant policies of the business unit/agency and the Victorian Government.  </t>
    </r>
  </si>
  <si>
    <r>
      <t>ü</t>
    </r>
    <r>
      <rPr>
        <sz val="10"/>
        <color theme="1"/>
        <rFont val="Times New Roman"/>
        <family val="1"/>
      </rPr>
      <t xml:space="preserve"> V</t>
    </r>
    <r>
      <rPr>
        <sz val="10"/>
        <color theme="1"/>
        <rFont val="Calibri"/>
        <family val="2"/>
        <scheme val="minor"/>
      </rPr>
      <t xml:space="preserve">alue for money performance indicators have been developed to assess achievement of procurement objectives. </t>
    </r>
  </si>
  <si>
    <t>5. Sourcing/ category management</t>
  </si>
  <si>
    <r>
      <t>ü</t>
    </r>
    <r>
      <rPr>
        <sz val="10"/>
        <color theme="1"/>
        <rFont val="Times New Roman"/>
        <family val="1"/>
      </rPr>
      <t xml:space="preserve"> </t>
    </r>
    <r>
      <rPr>
        <sz val="10"/>
        <color theme="1"/>
        <rFont val="Calibri"/>
        <family val="2"/>
        <scheme val="minor"/>
      </rPr>
      <t>Is involved in the development of procurement objectives to align with overall business strategy of the agency and/or business unit.</t>
    </r>
  </si>
  <si>
    <r>
      <t>ü</t>
    </r>
    <r>
      <rPr>
        <sz val="10"/>
        <color theme="1"/>
        <rFont val="Times New Roman"/>
        <family val="1"/>
      </rPr>
      <t xml:space="preserve"> </t>
    </r>
    <r>
      <rPr>
        <sz val="10"/>
        <color theme="1"/>
        <rFont val="Calibri"/>
        <family val="2"/>
        <scheme val="minor"/>
      </rPr>
      <t>Ensures procurement objectives are aligned with the agency's and/or business unit's business strategy.</t>
    </r>
  </si>
  <si>
    <t>Are there employees with specific procurement knowledge?</t>
  </si>
  <si>
    <r>
      <t>û</t>
    </r>
    <r>
      <rPr>
        <sz val="10"/>
        <color theme="1"/>
        <rFont val="Times New Roman"/>
        <family val="1"/>
      </rPr>
      <t xml:space="preserve"> </t>
    </r>
    <r>
      <rPr>
        <sz val="10"/>
        <color theme="1"/>
        <rFont val="Calibri"/>
        <family val="2"/>
        <scheme val="minor"/>
      </rPr>
      <t>No employees with specific procurement or category knowledge or training.</t>
    </r>
  </si>
  <si>
    <r>
      <t>û</t>
    </r>
    <r>
      <rPr>
        <sz val="10"/>
        <color theme="1"/>
        <rFont val="Times New Roman"/>
        <family val="1"/>
      </rPr>
      <t xml:space="preserve"> </t>
    </r>
    <r>
      <rPr>
        <sz val="10"/>
        <color theme="1"/>
        <rFont val="Calibri"/>
        <family val="2"/>
        <scheme val="minor"/>
      </rPr>
      <t>However, their category knowledge is not closely related to the goods or services being procured.</t>
    </r>
  </si>
  <si>
    <r>
      <t>ü</t>
    </r>
    <r>
      <rPr>
        <sz val="10"/>
        <color theme="1"/>
        <rFont val="Times New Roman"/>
        <family val="1"/>
      </rPr>
      <t xml:space="preserve"> </t>
    </r>
    <r>
      <rPr>
        <sz val="10"/>
        <color theme="1"/>
        <rFont val="Calibri"/>
        <family val="2"/>
        <scheme val="minor"/>
      </rPr>
      <t>There are employees with strong procurement and category knowledge.</t>
    </r>
  </si>
  <si>
    <r>
      <t>ü</t>
    </r>
    <r>
      <rPr>
        <sz val="10"/>
        <color theme="1"/>
        <rFont val="Times New Roman"/>
        <family val="1"/>
      </rPr>
      <t xml:space="preserve"> </t>
    </r>
    <r>
      <rPr>
        <sz val="10"/>
        <color theme="1"/>
        <rFont val="Calibri"/>
        <family val="2"/>
        <scheme val="minor"/>
      </rPr>
      <t>Knowledge is specifically related to the goods/services being procured.</t>
    </r>
  </si>
  <si>
    <r>
      <t>ü</t>
    </r>
    <r>
      <rPr>
        <sz val="10"/>
        <color theme="1"/>
        <rFont val="Times New Roman"/>
        <family val="1"/>
      </rPr>
      <t xml:space="preserve"> </t>
    </r>
    <r>
      <rPr>
        <sz val="10"/>
        <color theme="1"/>
        <rFont val="Calibri"/>
        <family val="2"/>
        <scheme val="minor"/>
      </rPr>
      <t>These teams are strongly utilised as a centre of procurement knowledge.</t>
    </r>
  </si>
  <si>
    <r>
      <t>ü</t>
    </r>
    <r>
      <rPr>
        <sz val="10"/>
        <color theme="1"/>
        <rFont val="Times New Roman"/>
        <family val="1"/>
      </rPr>
      <t xml:space="preserve"> </t>
    </r>
    <r>
      <rPr>
        <sz val="10"/>
        <color theme="1"/>
        <rFont val="Calibri"/>
        <family val="2"/>
        <scheme val="minor"/>
      </rPr>
      <t xml:space="preserve">These people are trained in procurement, have the appropriate level of expertise to be the primary source of procurement knowledge. </t>
    </r>
  </si>
  <si>
    <r>
      <t>ü</t>
    </r>
    <r>
      <rPr>
        <sz val="10"/>
        <color theme="1"/>
        <rFont val="Times New Roman"/>
        <family val="1"/>
      </rPr>
      <t xml:space="preserve"> </t>
    </r>
    <r>
      <rPr>
        <sz val="10"/>
        <color theme="1"/>
        <rFont val="Calibri"/>
        <family val="2"/>
        <scheme val="minor"/>
      </rPr>
      <t>These teams are generally utilised during the procurement lifecycle.</t>
    </r>
  </si>
  <si>
    <r>
      <t>ü</t>
    </r>
    <r>
      <rPr>
        <sz val="10"/>
        <color theme="1"/>
        <rFont val="Times New Roman"/>
        <family val="1"/>
      </rPr>
      <t xml:space="preserve"> </t>
    </r>
    <r>
      <rPr>
        <sz val="10"/>
        <color theme="1"/>
        <rFont val="Calibri"/>
        <family val="2"/>
        <scheme val="minor"/>
      </rPr>
      <t>These people are trained in procurement, and their skills are commensurate to the complexity of the procurement undertaken. These individuals are the primary source of procurement knowledge.</t>
    </r>
  </si>
  <si>
    <r>
      <t>ü</t>
    </r>
    <r>
      <rPr>
        <sz val="10"/>
        <color theme="1"/>
        <rFont val="Times New Roman"/>
        <family val="1"/>
      </rPr>
      <t xml:space="preserve"> </t>
    </r>
    <r>
      <rPr>
        <sz val="10"/>
        <color theme="1"/>
        <rFont val="Calibri"/>
        <family val="2"/>
        <scheme val="minor"/>
      </rPr>
      <t>Knowledge, expertise and experience is related to the goods/services being procured.</t>
    </r>
  </si>
  <si>
    <r>
      <t>ü</t>
    </r>
    <r>
      <rPr>
        <sz val="10"/>
        <color theme="1"/>
        <rFont val="Times New Roman"/>
        <family val="1"/>
      </rPr>
      <t xml:space="preserve"> </t>
    </r>
    <r>
      <rPr>
        <sz val="10"/>
        <color theme="1"/>
        <rFont val="Calibri"/>
        <family val="2"/>
        <scheme val="minor"/>
      </rPr>
      <t>These teams assist in the co-ordination of most procurement activities. They ensure the right level of procurement knowledge, category knowledge, and oversight occurs throughout the procurement lifecycle.</t>
    </r>
  </si>
  <si>
    <r>
      <t>û</t>
    </r>
    <r>
      <rPr>
        <sz val="10"/>
        <color theme="1"/>
        <rFont val="Times New Roman"/>
        <family val="1"/>
      </rPr>
      <t xml:space="preserve"> </t>
    </r>
    <r>
      <rPr>
        <sz val="10"/>
        <color theme="1"/>
        <rFont val="Calibri"/>
        <family val="2"/>
        <scheme val="minor"/>
      </rPr>
      <t>Procurement activities generally occur in isolation.</t>
    </r>
  </si>
  <si>
    <r>
      <t>ü</t>
    </r>
    <r>
      <rPr>
        <sz val="10"/>
        <color theme="1"/>
        <rFont val="Times New Roman"/>
        <family val="1"/>
      </rPr>
      <t xml:space="preserve"> </t>
    </r>
    <r>
      <rPr>
        <sz val="10"/>
        <color theme="1"/>
        <rFont val="Calibri"/>
        <family val="2"/>
        <scheme val="minor"/>
      </rPr>
      <t>For complex procurement activities, internal stakeholders are identified early and actively engaged throughout the procurement lifecycle. Leaders and financial delegates work to ensure effective teaming of procurement and category expertise from across several areas and/or skill sets..</t>
    </r>
  </si>
  <si>
    <t>Do recruitment, resourcing and training considerations explicitly integrate the skills needed to meet procurement objectives?</t>
  </si>
  <si>
    <r>
      <t>ü</t>
    </r>
    <r>
      <rPr>
        <sz val="10"/>
        <color theme="1"/>
        <rFont val="Times New Roman"/>
        <family val="1"/>
      </rPr>
      <t xml:space="preserve"> </t>
    </r>
    <r>
      <rPr>
        <sz val="10"/>
        <color theme="1"/>
        <rFont val="Calibri"/>
        <family val="2"/>
        <scheme val="minor"/>
      </rPr>
      <t xml:space="preserve">Procurement resource planning considers the specific procurement expertise requirements. </t>
    </r>
  </si>
  <si>
    <t>Do employees have a level of procurement understanding appropriate for their level of procurement engagement?</t>
  </si>
  <si>
    <r>
      <t>û</t>
    </r>
    <r>
      <rPr>
        <sz val="10"/>
        <color theme="1"/>
        <rFont val="Times New Roman"/>
        <family val="1"/>
      </rPr>
      <t xml:space="preserve"> </t>
    </r>
    <r>
      <rPr>
        <sz val="10"/>
        <color theme="1"/>
        <rFont val="Calibri"/>
        <family val="2"/>
        <scheme val="minor"/>
      </rPr>
      <t>Employees are not informed of, or have access to, dedicated procurement information.  
Some procurement information is available.</t>
    </r>
  </si>
  <si>
    <r>
      <t>ü</t>
    </r>
    <r>
      <rPr>
        <sz val="10"/>
        <color theme="1"/>
        <rFont val="Times New Roman"/>
        <family val="1"/>
      </rPr>
      <t xml:space="preserve"> </t>
    </r>
    <r>
      <rPr>
        <sz val="10"/>
        <color theme="1"/>
        <rFont val="Calibri"/>
        <family val="2"/>
        <scheme val="minor"/>
      </rPr>
      <t>There is evidence to demonstrate that employees are aware of the procurement function and the high-level processes for procurement.</t>
    </r>
  </si>
  <si>
    <r>
      <t>ü</t>
    </r>
    <r>
      <rPr>
        <sz val="10"/>
        <color theme="1"/>
        <rFont val="Times New Roman"/>
        <family val="1"/>
      </rPr>
      <t xml:space="preserve"> </t>
    </r>
    <r>
      <rPr>
        <sz val="10"/>
        <color theme="1"/>
        <rFont val="Calibri"/>
        <family val="2"/>
        <scheme val="minor"/>
      </rPr>
      <t xml:space="preserve">Employees have general procurement awareness. </t>
    </r>
  </si>
  <si>
    <r>
      <t>ü</t>
    </r>
    <r>
      <rPr>
        <sz val="10"/>
        <color theme="1"/>
        <rFont val="Times New Roman"/>
        <family val="1"/>
      </rPr>
      <t xml:space="preserve"> </t>
    </r>
    <r>
      <rPr>
        <sz val="10"/>
        <color theme="1"/>
        <rFont val="Calibri"/>
        <family val="2"/>
        <scheme val="minor"/>
      </rPr>
      <t>The agency has a dedicated procurement information system.</t>
    </r>
  </si>
  <si>
    <r>
      <t>ü</t>
    </r>
    <r>
      <rPr>
        <sz val="10"/>
        <color theme="1"/>
        <rFont val="Times New Roman"/>
        <family val="1"/>
      </rPr>
      <t xml:space="preserve"> </t>
    </r>
    <r>
      <rPr>
        <sz val="10"/>
        <color theme="1"/>
        <rFont val="Calibri"/>
        <family val="2"/>
        <scheme val="minor"/>
      </rPr>
      <t xml:space="preserve">All individuals authorised to undertake non-transactional procurement activities have received training on procurement policies, processes, and key procurement knowledge sources. </t>
    </r>
  </si>
  <si>
    <r>
      <t>ü</t>
    </r>
    <r>
      <rPr>
        <sz val="10"/>
        <color theme="1"/>
        <rFont val="Times New Roman"/>
        <family val="1"/>
      </rPr>
      <t xml:space="preserve"> </t>
    </r>
    <r>
      <rPr>
        <sz val="10"/>
        <color theme="1"/>
        <rFont val="Calibri"/>
        <family val="2"/>
        <scheme val="minor"/>
      </rPr>
      <t>Ther</t>
    </r>
    <r>
      <rPr>
        <sz val="10"/>
        <color theme="1"/>
        <rFont val="Times New Roman"/>
        <family val="1"/>
      </rPr>
      <t>e is e</t>
    </r>
    <r>
      <rPr>
        <sz val="10"/>
        <color theme="1"/>
        <rFont val="Calibri"/>
        <family val="2"/>
        <scheme val="minor"/>
      </rPr>
      <t xml:space="preserve">vidence to indicate authorised individuals comply with policies and seek appropriate procurement expertise based on the complexity of the procurement activity undertaken. </t>
    </r>
  </si>
  <si>
    <r>
      <t>ü</t>
    </r>
    <r>
      <rPr>
        <sz val="10"/>
        <color theme="1"/>
        <rFont val="Times New Roman"/>
        <family val="1"/>
      </rPr>
      <t xml:space="preserve"> </t>
    </r>
    <r>
      <rPr>
        <sz val="10"/>
        <color theme="1"/>
        <rFont val="Calibri"/>
        <family val="2"/>
        <scheme val="minor"/>
      </rPr>
      <t>Procurement activities are actively monitored to ensure they comply with policies and procedures and have the appropriate level of procurement expertise and oversight based on the complexity of the procurement activity undertaken.</t>
    </r>
  </si>
  <si>
    <r>
      <t>ü</t>
    </r>
    <r>
      <rPr>
        <sz val="10"/>
        <color theme="1"/>
        <rFont val="Times New Roman"/>
        <family val="1"/>
      </rPr>
      <t xml:space="preserve"> </t>
    </r>
    <r>
      <rPr>
        <sz val="10"/>
        <color theme="1"/>
        <rFont val="Calibri"/>
        <family val="2"/>
        <scheme val="minor"/>
      </rPr>
      <t>The agency has a dedicated procurement information system that also has updates/links to other procurement websites and feature articles.</t>
    </r>
  </si>
  <si>
    <r>
      <t>û</t>
    </r>
    <r>
      <rPr>
        <sz val="10"/>
        <color theme="1"/>
        <rFont val="Times New Roman"/>
        <family val="1"/>
      </rPr>
      <t xml:space="preserve"> </t>
    </r>
    <r>
      <rPr>
        <sz val="10"/>
        <color theme="1"/>
        <rFont val="Calibri"/>
        <family val="2"/>
        <scheme val="minor"/>
      </rPr>
      <t>Systems differ across business units which impairs the ability to monitor purchasing activities.</t>
    </r>
  </si>
  <si>
    <r>
      <t>ü</t>
    </r>
    <r>
      <rPr>
        <sz val="10"/>
        <color theme="1"/>
        <rFont val="Times New Roman"/>
        <family val="1"/>
      </rPr>
      <t xml:space="preserve"> </t>
    </r>
    <r>
      <rPr>
        <sz val="10"/>
        <color theme="1"/>
        <rFont val="Calibri"/>
        <family val="2"/>
        <scheme val="minor"/>
      </rPr>
      <t>Purchase orders are mainly recorded electronically.</t>
    </r>
  </si>
  <si>
    <r>
      <t>û</t>
    </r>
    <r>
      <rPr>
        <sz val="10"/>
        <color theme="1"/>
        <rFont val="Times New Roman"/>
        <family val="1"/>
      </rPr>
      <t xml:space="preserve"> </t>
    </r>
    <r>
      <rPr>
        <sz val="10"/>
        <color theme="1"/>
        <rFont val="Calibri"/>
        <family val="2"/>
        <scheme val="minor"/>
      </rPr>
      <t>Systems are not integrated across business units resulting in some level of inefficiency for procurement outcomes</t>
    </r>
  </si>
  <si>
    <t xml:space="preserve">Details </t>
  </si>
  <si>
    <t>Segments</t>
  </si>
  <si>
    <t>Questions</t>
  </si>
  <si>
    <t>Total governance score</t>
  </si>
  <si>
    <t xml:space="preserve">Is there a procurement policy in place? </t>
  </si>
  <si>
    <t>Is there a procurement strategy in place that details its strategic direction for procurement activities?</t>
  </si>
  <si>
    <t>Is there a formally stipulated decision-making process and probity requirements relating to procurement activities?</t>
  </si>
  <si>
    <t>Is there a system in place for the identification and management of procurement related risks?</t>
  </si>
  <si>
    <t>What is the approval process for delegation of authority relating to procurement activities?</t>
  </si>
  <si>
    <t>Do recruitment, resourcing and training considerations explicitly integrate the skills needed to meet the agency procurement objectives?</t>
  </si>
  <si>
    <t xml:space="preserve">Focused </t>
  </si>
  <si>
    <t xml:space="preserve">Strategic </t>
  </si>
  <si>
    <t>Total technology and tools score</t>
  </si>
  <si>
    <t>Are there tools in place that facilitate a systematic and consistent approach to procurement and purchasing activities?</t>
  </si>
  <si>
    <t>Are there mechanisms to encourage collaboration on procurement activities throughout the agency?</t>
  </si>
  <si>
    <t>Total people and culture score</t>
  </si>
  <si>
    <r>
      <t>ü</t>
    </r>
    <r>
      <rPr>
        <sz val="10"/>
        <color theme="1"/>
        <rFont val="Times New Roman"/>
        <family val="1"/>
      </rPr>
      <t xml:space="preserve"> B</t>
    </r>
    <r>
      <rPr>
        <sz val="10"/>
        <color theme="1"/>
        <rFont val="Calibri"/>
        <family val="2"/>
        <scheme val="minor"/>
      </rPr>
      <t>asic systems exist for requisition, purchase order and approval.</t>
    </r>
  </si>
  <si>
    <r>
      <t>û</t>
    </r>
    <r>
      <rPr>
        <sz val="10"/>
        <color theme="1"/>
        <rFont val="Times New Roman"/>
        <family val="1"/>
      </rPr>
      <t xml:space="preserve"> </t>
    </r>
    <r>
      <rPr>
        <sz val="10"/>
        <color theme="1"/>
        <rFont val="Calibri"/>
        <family val="2"/>
        <scheme val="minor"/>
      </rPr>
      <t>Not all transactions are recorded or typically not recorded in a consistent format.</t>
    </r>
  </si>
  <si>
    <t>Are procurement policies, tools, contract templates and training information available in a consistent technology platform and format?</t>
  </si>
  <si>
    <r>
      <t>û</t>
    </r>
    <r>
      <rPr>
        <sz val="10"/>
        <color theme="1"/>
        <rFont val="Times New Roman"/>
        <family val="1"/>
      </rPr>
      <t xml:space="preserve"> </t>
    </r>
    <r>
      <rPr>
        <sz val="10"/>
        <color theme="1"/>
        <rFont val="Calibri"/>
        <family val="2"/>
        <scheme val="minor"/>
      </rPr>
      <t>There is little linkage or integration across key procurement systems, tools, and templates.</t>
    </r>
  </si>
  <si>
    <r>
      <t>ü</t>
    </r>
    <r>
      <rPr>
        <sz val="10"/>
        <color theme="1"/>
        <rFont val="Times New Roman"/>
        <family val="1"/>
      </rPr>
      <t xml:space="preserve"> </t>
    </r>
    <r>
      <rPr>
        <b/>
        <sz val="10"/>
        <color theme="1"/>
        <rFont val="Calibri"/>
        <family val="2"/>
        <scheme val="minor"/>
      </rPr>
      <t>S</t>
    </r>
    <r>
      <rPr>
        <b/>
        <i/>
        <sz val="10"/>
        <color theme="1"/>
        <rFont val="Calibri"/>
        <family val="2"/>
        <scheme val="minor"/>
      </rPr>
      <t>ome</t>
    </r>
    <r>
      <rPr>
        <b/>
        <sz val="10"/>
        <color theme="1"/>
        <rFont val="Calibri"/>
        <family val="2"/>
        <scheme val="minor"/>
      </rPr>
      <t xml:space="preserve"> </t>
    </r>
    <r>
      <rPr>
        <sz val="10"/>
        <color theme="1"/>
        <rFont val="Calibri"/>
        <family val="2"/>
        <scheme val="minor"/>
      </rPr>
      <t>degree of linkage between the systems.</t>
    </r>
  </si>
  <si>
    <r>
      <t>ü</t>
    </r>
    <r>
      <rPr>
        <sz val="10"/>
        <color theme="1"/>
        <rFont val="Times New Roman"/>
        <family val="1"/>
      </rPr>
      <t xml:space="preserve"> </t>
    </r>
    <r>
      <rPr>
        <sz val="10"/>
        <color theme="1"/>
        <rFont val="Calibri"/>
        <family val="2"/>
        <scheme val="minor"/>
      </rPr>
      <t>The system is accessible by all buyers and easy to navigate.</t>
    </r>
  </si>
  <si>
    <r>
      <t>ü</t>
    </r>
    <r>
      <rPr>
        <sz val="10"/>
        <color theme="1"/>
        <rFont val="Times New Roman"/>
        <family val="1"/>
      </rPr>
      <t xml:space="preserve"> </t>
    </r>
    <r>
      <rPr>
        <sz val="10"/>
        <color theme="1"/>
        <rFont val="Calibri"/>
        <family val="2"/>
        <scheme val="minor"/>
      </rPr>
      <t>The system has a single interface point, acting as a 'hub' for procurement knowledge.</t>
    </r>
  </si>
  <si>
    <r>
      <t>ü</t>
    </r>
    <r>
      <rPr>
        <sz val="10"/>
        <color theme="1"/>
        <rFont val="Times New Roman"/>
        <family val="1"/>
      </rPr>
      <t xml:space="preserve"> </t>
    </r>
    <r>
      <rPr>
        <sz val="10"/>
        <color theme="1"/>
        <rFont val="Calibri"/>
        <family val="2"/>
        <scheme val="minor"/>
      </rPr>
      <t>There are good linkages between systems and across business units.</t>
    </r>
  </si>
  <si>
    <r>
      <t>ü</t>
    </r>
    <r>
      <rPr>
        <sz val="10"/>
        <color theme="1"/>
        <rFont val="Times New Roman"/>
        <family val="1"/>
      </rPr>
      <t xml:space="preserve"> </t>
    </r>
    <r>
      <rPr>
        <sz val="10"/>
        <color theme="1"/>
        <rFont val="Calibri"/>
        <family val="2"/>
        <scheme val="minor"/>
      </rPr>
      <t>The interface contains basic procurement information and has segmented data to facilitate easy use and navigation of the system.</t>
    </r>
  </si>
  <si>
    <r>
      <t>û</t>
    </r>
    <r>
      <rPr>
        <sz val="10"/>
        <color theme="1"/>
        <rFont val="Times New Roman"/>
        <family val="1"/>
      </rPr>
      <t xml:space="preserve"> There are n</t>
    </r>
    <r>
      <rPr>
        <sz val="10"/>
        <color theme="1"/>
        <rFont val="Calibri"/>
        <family val="2"/>
        <scheme val="minor"/>
      </rPr>
      <t>o procurement planning processes in place</t>
    </r>
  </si>
  <si>
    <r>
      <t>û</t>
    </r>
    <r>
      <rPr>
        <sz val="10"/>
        <color theme="1"/>
        <rFont val="Times New Roman"/>
        <family val="1"/>
      </rPr>
      <t xml:space="preserve"> </t>
    </r>
    <r>
      <rPr>
        <sz val="10"/>
        <color theme="1"/>
        <rFont val="Calibri"/>
        <family val="2"/>
        <scheme val="minor"/>
      </rPr>
      <t>Management of forward spend occurs in an ad hoc manner.</t>
    </r>
  </si>
  <si>
    <r>
      <t>ü</t>
    </r>
    <r>
      <rPr>
        <sz val="10"/>
        <color theme="1"/>
        <rFont val="Times New Roman"/>
        <family val="1"/>
      </rPr>
      <t xml:space="preserve"> </t>
    </r>
    <r>
      <rPr>
        <sz val="10"/>
        <color theme="1"/>
        <rFont val="Calibri"/>
        <family val="2"/>
        <scheme val="minor"/>
      </rPr>
      <t>Procurement planning processes are in place, that scale procurement activities based on the complexity of procurement.</t>
    </r>
  </si>
  <si>
    <r>
      <t>ü</t>
    </r>
    <r>
      <rPr>
        <sz val="10"/>
        <color theme="1"/>
        <rFont val="Times New Roman"/>
        <family val="1"/>
      </rPr>
      <t xml:space="preserve"> </t>
    </r>
    <r>
      <rPr>
        <sz val="10"/>
        <color theme="1"/>
        <rFont val="Calibri"/>
        <family val="2"/>
        <scheme val="minor"/>
      </rPr>
      <t>Procurement planning information is used to identify where additional internal and external resource requirements are needed for procurement activity.</t>
    </r>
  </si>
  <si>
    <r>
      <t>û</t>
    </r>
    <r>
      <rPr>
        <sz val="10"/>
        <color theme="1"/>
        <rFont val="Times New Roman"/>
        <family val="1"/>
      </rPr>
      <t xml:space="preserve"> </t>
    </r>
    <r>
      <rPr>
        <sz val="10"/>
        <color theme="1"/>
        <rFont val="Calibri"/>
        <family val="2"/>
        <scheme val="minor"/>
      </rPr>
      <t>There are no consistent or documented processes relating to purchasing, procurement and contract management.</t>
    </r>
  </si>
  <si>
    <r>
      <t>ü</t>
    </r>
    <r>
      <rPr>
        <sz val="10"/>
        <color theme="1"/>
        <rFont val="Times New Roman"/>
        <family val="1"/>
      </rPr>
      <t xml:space="preserve"> </t>
    </r>
    <r>
      <rPr>
        <sz val="10"/>
        <color theme="1"/>
        <rFont val="Calibri"/>
        <family val="2"/>
        <scheme val="minor"/>
      </rPr>
      <t>Financial and probity policies are in place and are relevant to procurement activity.</t>
    </r>
  </si>
  <si>
    <r>
      <t>ü</t>
    </r>
    <r>
      <rPr>
        <sz val="10"/>
        <color theme="1"/>
        <rFont val="Times New Roman"/>
        <family val="1"/>
      </rPr>
      <t xml:space="preserve"> </t>
    </r>
    <r>
      <rPr>
        <sz val="10"/>
        <color theme="1"/>
        <rFont val="Calibri"/>
        <family val="2"/>
        <scheme val="minor"/>
      </rPr>
      <t>There are documented processes and/or work steps detailing procurement processes. These are followed for most standard procurement activities.</t>
    </r>
  </si>
  <si>
    <r>
      <t>ü</t>
    </r>
    <r>
      <rPr>
        <sz val="10"/>
        <color theme="1"/>
        <rFont val="Times New Roman"/>
        <family val="1"/>
      </rPr>
      <t xml:space="preserve"> </t>
    </r>
    <r>
      <rPr>
        <sz val="10"/>
        <color theme="1"/>
        <rFont val="Calibri"/>
        <family val="2"/>
        <scheme val="minor"/>
      </rPr>
      <t>Compliance with key components of the procurement process are measured and periodically reviewed by internal audit or equivalent.</t>
    </r>
  </si>
  <si>
    <r>
      <t>ü</t>
    </r>
    <r>
      <rPr>
        <sz val="10"/>
        <color theme="1"/>
        <rFont val="Times New Roman"/>
        <family val="1"/>
      </rPr>
      <t xml:space="preserve"> </t>
    </r>
    <r>
      <rPr>
        <sz val="10"/>
        <color theme="1"/>
        <rFont val="Calibri"/>
        <family val="2"/>
        <scheme val="minor"/>
      </rPr>
      <t>There are standard terms and conditions available for use for routine procurement activities.</t>
    </r>
  </si>
  <si>
    <r>
      <t>û</t>
    </r>
    <r>
      <rPr>
        <sz val="10"/>
        <color theme="1"/>
        <rFont val="Times New Roman"/>
        <family val="1"/>
      </rPr>
      <t xml:space="preserve"> </t>
    </r>
    <r>
      <rPr>
        <sz val="10"/>
        <color theme="1"/>
        <rFont val="Calibri"/>
        <family val="2"/>
        <scheme val="minor"/>
      </rPr>
      <t>However, compliance with these templates is not monitored.</t>
    </r>
  </si>
  <si>
    <r>
      <t>ü</t>
    </r>
    <r>
      <rPr>
        <sz val="10"/>
        <color theme="1"/>
        <rFont val="Times New Roman"/>
        <family val="1"/>
      </rPr>
      <t xml:space="preserve"> </t>
    </r>
    <r>
      <rPr>
        <sz val="10"/>
        <color theme="1"/>
        <rFont val="Calibri"/>
        <family val="2"/>
        <scheme val="minor"/>
      </rPr>
      <t>There are employees who have contract management capabilities.</t>
    </r>
  </si>
  <si>
    <r>
      <t>ü</t>
    </r>
    <r>
      <rPr>
        <sz val="10"/>
        <color theme="1"/>
        <rFont val="Times New Roman"/>
        <family val="1"/>
      </rPr>
      <t xml:space="preserve"> </t>
    </r>
    <r>
      <rPr>
        <sz val="10"/>
        <color theme="1"/>
        <rFont val="Calibri"/>
        <family val="2"/>
        <scheme val="minor"/>
      </rPr>
      <t>They can assist buyers with the development of contracts where templates or standard terms and conditions are not appropriate.</t>
    </r>
  </si>
  <si>
    <r>
      <t>û</t>
    </r>
    <r>
      <rPr>
        <sz val="10"/>
        <color theme="1"/>
        <rFont val="Times New Roman"/>
        <family val="1"/>
      </rPr>
      <t xml:space="preserve"> </t>
    </r>
    <r>
      <rPr>
        <sz val="10"/>
        <color theme="1"/>
        <rFont val="Calibri"/>
        <family val="2"/>
        <scheme val="minor"/>
      </rPr>
      <t>There is no complaints management and dispute resolution process in place that deals with procurement related complaints.</t>
    </r>
  </si>
  <si>
    <r>
      <t>û</t>
    </r>
    <r>
      <rPr>
        <sz val="10"/>
        <color theme="1"/>
        <rFont val="Times New Roman"/>
        <family val="1"/>
      </rPr>
      <t xml:space="preserve"> </t>
    </r>
    <r>
      <rPr>
        <sz val="10"/>
        <color theme="1"/>
        <rFont val="Calibri"/>
        <family val="2"/>
        <scheme val="minor"/>
      </rPr>
      <t>However, it is not consistently applied in relation to all procurement complaints received.</t>
    </r>
  </si>
  <si>
    <r>
      <t>ü</t>
    </r>
    <r>
      <rPr>
        <sz val="10"/>
        <color theme="1"/>
        <rFont val="Times New Roman"/>
        <family val="1"/>
      </rPr>
      <t xml:space="preserve"> </t>
    </r>
    <r>
      <rPr>
        <sz val="10"/>
        <color theme="1"/>
        <rFont val="Calibri"/>
        <family val="2"/>
        <scheme val="minor"/>
      </rPr>
      <t>A complaints management process is in place that deals with procurement related complaints.</t>
    </r>
  </si>
  <si>
    <r>
      <t>ü</t>
    </r>
    <r>
      <rPr>
        <sz val="10"/>
        <color theme="1"/>
        <rFont val="Times New Roman"/>
        <family val="1"/>
      </rPr>
      <t xml:space="preserve"> </t>
    </r>
    <r>
      <rPr>
        <sz val="10"/>
        <color theme="1"/>
        <rFont val="Calibri"/>
        <family val="2"/>
        <scheme val="minor"/>
      </rPr>
      <t>There is evidence which demonstrates due process has been given to all procurement complaints received.</t>
    </r>
  </si>
  <si>
    <r>
      <t>ü</t>
    </r>
    <r>
      <rPr>
        <sz val="10"/>
        <color theme="1"/>
        <rFont val="Times New Roman"/>
        <family val="1"/>
      </rPr>
      <t xml:space="preserve"> </t>
    </r>
    <r>
      <rPr>
        <sz val="10"/>
        <color theme="1"/>
        <rFont val="Calibri"/>
        <family val="2"/>
        <scheme val="minor"/>
      </rPr>
      <t>The complaints process is independent.</t>
    </r>
  </si>
  <si>
    <r>
      <t>ü</t>
    </r>
    <r>
      <rPr>
        <sz val="10"/>
        <color theme="1"/>
        <rFont val="Times New Roman"/>
        <family val="1"/>
      </rPr>
      <t xml:space="preserve"> </t>
    </r>
    <r>
      <rPr>
        <sz val="10"/>
        <color theme="1"/>
        <rFont val="Calibri"/>
        <family val="2"/>
        <scheme val="minor"/>
      </rPr>
      <t>There is evidence that demonstrates due process and integrity in resolving procurement complaints.</t>
    </r>
  </si>
  <si>
    <t xml:space="preserve">Sourcing/Category management </t>
  </si>
  <si>
    <r>
      <t>û</t>
    </r>
    <r>
      <rPr>
        <sz val="10"/>
        <color theme="1"/>
        <rFont val="Times New Roman"/>
        <family val="1"/>
      </rPr>
      <t xml:space="preserve"> </t>
    </r>
    <r>
      <rPr>
        <sz val="10"/>
        <color theme="1"/>
        <rFont val="Calibri"/>
        <family val="2"/>
        <scheme val="minor"/>
      </rPr>
      <t>There is no category management process in place. Procurement activities and categories are managed in a reactive way.</t>
    </r>
  </si>
  <si>
    <r>
      <t>û</t>
    </r>
    <r>
      <rPr>
        <sz val="10"/>
        <color theme="1"/>
        <rFont val="Times New Roman"/>
        <family val="1"/>
      </rPr>
      <t xml:space="preserve"> </t>
    </r>
    <r>
      <rPr>
        <sz val="10"/>
        <color theme="1"/>
        <rFont val="Calibri"/>
        <family val="2"/>
        <scheme val="minor"/>
      </rPr>
      <t>However, the categories do not necessarily match up to key categories and/or there is no clear owner of the category.</t>
    </r>
  </si>
  <si>
    <r>
      <t>û</t>
    </r>
    <r>
      <rPr>
        <sz val="10"/>
        <color theme="1"/>
        <rFont val="Times New Roman"/>
        <family val="1"/>
      </rPr>
      <t xml:space="preserve"> </t>
    </r>
    <r>
      <rPr>
        <sz val="10"/>
        <color theme="1"/>
        <rFont val="Calibri"/>
        <family val="2"/>
        <scheme val="minor"/>
      </rPr>
      <t>However, the management processes are not led by a business representative, instead category management occurs in isolation.</t>
    </r>
  </si>
  <si>
    <r>
      <t>ü</t>
    </r>
    <r>
      <rPr>
        <sz val="10"/>
        <color theme="1"/>
        <rFont val="Times New Roman"/>
        <family val="1"/>
      </rPr>
      <t xml:space="preserve"> </t>
    </r>
    <r>
      <rPr>
        <sz val="10"/>
        <color theme="1"/>
        <rFont val="Calibri"/>
        <family val="2"/>
        <scheme val="minor"/>
      </rPr>
      <t>This process ensures key categories are managed centrally or by lead business units.</t>
    </r>
  </si>
  <si>
    <r>
      <t>ü</t>
    </r>
    <r>
      <rPr>
        <sz val="10"/>
        <color theme="1"/>
        <rFont val="Times New Roman"/>
        <family val="1"/>
      </rPr>
      <t xml:space="preserve"> </t>
    </r>
    <r>
      <rPr>
        <sz val="10"/>
        <color theme="1"/>
        <rFont val="Calibri"/>
        <family val="2"/>
        <scheme val="minor"/>
      </rPr>
      <t>Leading groups identify and implement performance improvement, assess market conditions and lead procurement activities within key categories.</t>
    </r>
  </si>
  <si>
    <t>Total procurement and processes score</t>
  </si>
  <si>
    <t>Are regular and constructive procurement planning processes undertaken?</t>
  </si>
  <si>
    <t>Is there a central group within the agency that supports the development of contracts?</t>
  </si>
  <si>
    <t>Is a broad set of information utilised for analysis of key categories?</t>
  </si>
  <si>
    <t>Are activities undertaken to identify opportunities to aggregate spend with other business units/agencies, including joint tenders or being a lead for a state purchasing contract?</t>
  </si>
  <si>
    <t>Total sourcing/category management score</t>
  </si>
  <si>
    <t>The Accountable Officer or delegate can use the results to help with agency procurement.</t>
  </si>
  <si>
    <t>Agencies can use this tool to assess and score the capability of the agency or business unit in the following key areas:</t>
  </si>
  <si>
    <r>
      <t>·</t>
    </r>
    <r>
      <rPr>
        <sz val="7"/>
        <rFont val="Times New Roman"/>
        <family val="1"/>
      </rPr>
      <t xml:space="preserve">         </t>
    </r>
    <r>
      <rPr>
        <sz val="11"/>
        <rFont val="Calibri"/>
        <family val="2"/>
      </rPr>
      <t>governance</t>
    </r>
  </si>
  <si>
    <r>
      <t>·</t>
    </r>
    <r>
      <rPr>
        <sz val="7"/>
        <rFont val="Times New Roman"/>
        <family val="1"/>
      </rPr>
      <t xml:space="preserve">         </t>
    </r>
    <r>
      <rPr>
        <sz val="11"/>
        <rFont val="Calibri"/>
        <family val="2"/>
      </rPr>
      <t>people and culture</t>
    </r>
  </si>
  <si>
    <r>
      <t>·</t>
    </r>
    <r>
      <rPr>
        <sz val="7"/>
        <rFont val="Times New Roman"/>
        <family val="1"/>
      </rPr>
      <t xml:space="preserve">         </t>
    </r>
    <r>
      <rPr>
        <sz val="11"/>
        <rFont val="Calibri"/>
        <family val="2"/>
      </rPr>
      <t>technology and tools</t>
    </r>
  </si>
  <si>
    <r>
      <t>·</t>
    </r>
    <r>
      <rPr>
        <sz val="7"/>
        <rFont val="Times New Roman"/>
        <family val="1"/>
      </rPr>
      <t xml:space="preserve">         </t>
    </r>
    <r>
      <rPr>
        <sz val="11"/>
        <rFont val="Calibri"/>
        <family val="2"/>
      </rPr>
      <t>procurement processes</t>
    </r>
  </si>
  <si>
    <r>
      <t>·</t>
    </r>
    <r>
      <rPr>
        <sz val="7"/>
        <rFont val="Times New Roman"/>
        <family val="1"/>
      </rPr>
      <t xml:space="preserve">         </t>
    </r>
    <r>
      <rPr>
        <sz val="11"/>
        <rFont val="Calibri"/>
        <family val="2"/>
      </rPr>
      <t>sourcing/category management</t>
    </r>
  </si>
  <si>
    <r>
      <t>·</t>
    </r>
    <r>
      <rPr>
        <sz val="7"/>
        <rFont val="Times New Roman"/>
        <family val="1"/>
      </rPr>
      <t xml:space="preserve">         </t>
    </r>
    <r>
      <rPr>
        <sz val="11"/>
        <rFont val="Calibri"/>
        <family val="2"/>
      </rPr>
      <t>contract management</t>
    </r>
  </si>
  <si>
    <r>
      <t>·</t>
    </r>
    <r>
      <rPr>
        <sz val="7"/>
        <rFont val="Times New Roman"/>
        <family val="1"/>
      </rPr>
      <t xml:space="preserve">         </t>
    </r>
    <r>
      <rPr>
        <sz val="11"/>
        <rFont val="Calibri"/>
        <family val="2"/>
      </rPr>
      <t>performance management</t>
    </r>
  </si>
  <si>
    <t>Are the responsibilities of procurement workforce, financial delegates and buyers clearly communicated and monitored?</t>
  </si>
  <si>
    <r>
      <t>û</t>
    </r>
    <r>
      <rPr>
        <sz val="10"/>
        <color theme="1"/>
        <rFont val="Times New Roman"/>
        <family val="1"/>
      </rPr>
      <t xml:space="preserve"> </t>
    </r>
    <r>
      <rPr>
        <sz val="10"/>
        <color theme="1"/>
        <rFont val="Calibri"/>
        <family val="2"/>
        <scheme val="minor"/>
      </rPr>
      <t>Procurement activities involve procurement experts, however teamwork and collaboration are not strong.</t>
    </r>
  </si>
  <si>
    <r>
      <t>ü</t>
    </r>
    <r>
      <rPr>
        <sz val="10"/>
        <color theme="1"/>
        <rFont val="Times New Roman"/>
        <family val="1"/>
      </rPr>
      <t xml:space="preserve"> </t>
    </r>
    <r>
      <rPr>
        <sz val="10"/>
        <color theme="1"/>
        <rFont val="Calibri"/>
        <family val="2"/>
        <scheme val="minor"/>
      </rPr>
      <t>Procurement activities involve procurement experts and there is a level of collaboration across teams that assists in the procurement process.</t>
    </r>
  </si>
  <si>
    <r>
      <t>ü</t>
    </r>
    <r>
      <rPr>
        <sz val="10"/>
        <color theme="1"/>
        <rFont val="Times New Roman"/>
        <family val="1"/>
      </rPr>
      <t xml:space="preserve"> </t>
    </r>
    <r>
      <rPr>
        <sz val="10"/>
        <color theme="1"/>
        <rFont val="Calibri"/>
        <family val="2"/>
        <scheme val="minor"/>
      </rPr>
      <t>People who's role is focused on procurement have procurement-specific training.</t>
    </r>
  </si>
  <si>
    <r>
      <t>ü</t>
    </r>
    <r>
      <rPr>
        <sz val="10"/>
        <color theme="1"/>
        <rFont val="Times New Roman"/>
        <family val="1"/>
      </rPr>
      <t xml:space="preserve"> </t>
    </r>
    <r>
      <rPr>
        <sz val="10"/>
        <color theme="1"/>
        <rFont val="Calibri"/>
        <family val="2"/>
        <scheme val="minor"/>
      </rPr>
      <t>Specialised contract managers are used for complex procurement activities as required to ensure robust contracts are created.</t>
    </r>
  </si>
  <si>
    <r>
      <t>û</t>
    </r>
    <r>
      <rPr>
        <sz val="10"/>
        <color theme="1"/>
        <rFont val="Times New Roman"/>
        <family val="1"/>
      </rPr>
      <t xml:space="preserve"> </t>
    </r>
    <r>
      <rPr>
        <sz val="10"/>
        <color theme="1"/>
        <rFont val="Calibri"/>
        <family val="2"/>
        <scheme val="minor"/>
      </rPr>
      <t>The agency may participate in State Purchase Contracts but has made no attempt to collaborate with other business units/agencies in assessing aggregated demand opportunities.</t>
    </r>
  </si>
  <si>
    <r>
      <t>ü</t>
    </r>
    <r>
      <rPr>
        <sz val="10"/>
        <color theme="1"/>
        <rFont val="Times New Roman"/>
        <family val="1"/>
      </rPr>
      <t xml:space="preserve"> </t>
    </r>
    <r>
      <rPr>
        <sz val="10"/>
        <color theme="1"/>
        <rFont val="Calibri"/>
        <family val="2"/>
        <scheme val="minor"/>
      </rPr>
      <t>The agency has participated in sector procurement forums.</t>
    </r>
  </si>
  <si>
    <r>
      <t>ü</t>
    </r>
    <r>
      <rPr>
        <sz val="10"/>
        <color theme="1"/>
        <rFont val="Times New Roman"/>
        <family val="1"/>
      </rPr>
      <t xml:space="preserve"> </t>
    </r>
    <r>
      <rPr>
        <sz val="10"/>
        <color theme="1"/>
        <rFont val="Calibri"/>
        <family val="2"/>
        <scheme val="minor"/>
      </rPr>
      <t>The agency has participated in collaborative procurement initiatives to aggregate spend across other business units/agencies occurs.</t>
    </r>
  </si>
  <si>
    <r>
      <t>û</t>
    </r>
    <r>
      <rPr>
        <sz val="10"/>
        <color theme="1"/>
        <rFont val="Times New Roman"/>
        <family val="1"/>
      </rPr>
      <t xml:space="preserve"> </t>
    </r>
    <r>
      <rPr>
        <sz val="10"/>
        <color theme="1"/>
        <rFont val="Calibri"/>
        <family val="2"/>
        <scheme val="minor"/>
      </rPr>
      <t>No action in leading in the development or management of State Purchase Contracts has occurred.</t>
    </r>
  </si>
  <si>
    <r>
      <t>û</t>
    </r>
    <r>
      <rPr>
        <sz val="10"/>
        <color theme="1"/>
        <rFont val="Times New Roman"/>
        <family val="1"/>
      </rPr>
      <t xml:space="preserve"> </t>
    </r>
    <r>
      <rPr>
        <sz val="10"/>
        <color theme="1"/>
        <rFont val="Calibri"/>
        <family val="2"/>
        <scheme val="minor"/>
      </rPr>
      <t>Day-to day pressure dictates the sourcing process with limited forward planning. Suppliers and stakeholders are not proactively managed.</t>
    </r>
  </si>
  <si>
    <r>
      <t>û</t>
    </r>
    <r>
      <rPr>
        <sz val="10"/>
        <color theme="1"/>
        <rFont val="Times New Roman"/>
        <family val="1"/>
      </rPr>
      <t xml:space="preserve"> </t>
    </r>
    <r>
      <rPr>
        <sz val="10"/>
        <color theme="1"/>
        <rFont val="Calibri"/>
        <family val="2"/>
        <scheme val="minor"/>
      </rPr>
      <t>However, there is no standard process for communication of this information.</t>
    </r>
  </si>
  <si>
    <r>
      <t>ü</t>
    </r>
    <r>
      <rPr>
        <sz val="10"/>
        <color theme="1"/>
        <rFont val="Times New Roman"/>
        <family val="1"/>
      </rPr>
      <t xml:space="preserve"> </t>
    </r>
    <r>
      <rPr>
        <sz val="10"/>
        <color theme="1"/>
        <rFont val="Calibri"/>
        <family val="2"/>
        <scheme val="minor"/>
      </rPr>
      <t>There are opportunities for stakeholders and suppliers to provide feedback throughout the sourcing process.</t>
    </r>
  </si>
  <si>
    <r>
      <t>ü</t>
    </r>
    <r>
      <rPr>
        <sz val="10"/>
        <color theme="1"/>
        <rFont val="Times New Roman"/>
        <family val="1"/>
      </rPr>
      <t xml:space="preserve"> </t>
    </r>
    <r>
      <rPr>
        <sz val="10"/>
        <color theme="1"/>
        <rFont val="Calibri"/>
        <family val="2"/>
        <scheme val="minor"/>
      </rPr>
      <t>Information analysis is undertaken in relation to key categories.</t>
    </r>
  </si>
  <si>
    <r>
      <t>û</t>
    </r>
    <r>
      <rPr>
        <sz val="10"/>
        <color theme="1"/>
        <rFont val="Times New Roman"/>
        <family val="1"/>
      </rPr>
      <t xml:space="preserve"> </t>
    </r>
    <r>
      <rPr>
        <sz val="10"/>
        <color theme="1"/>
        <rFont val="Calibri"/>
        <family val="2"/>
        <scheme val="minor"/>
      </rPr>
      <t>However, information is obtained from limited sources, sometimes including suppliers.</t>
    </r>
  </si>
  <si>
    <r>
      <t>ü</t>
    </r>
    <r>
      <rPr>
        <sz val="10"/>
        <color theme="1"/>
        <rFont val="Times New Roman"/>
        <family val="1"/>
      </rPr>
      <t xml:space="preserve"> </t>
    </r>
    <r>
      <rPr>
        <sz val="10"/>
        <color theme="1"/>
        <rFont val="Calibri"/>
        <family val="2"/>
        <scheme val="minor"/>
      </rPr>
      <t>Information assists in the analysis of economic impacts and broader government objectives which is analysed by procurement experts with deep category expertise.</t>
    </r>
  </si>
  <si>
    <r>
      <t>ü</t>
    </r>
    <r>
      <rPr>
        <sz val="10"/>
        <color theme="1"/>
        <rFont val="Times New Roman"/>
        <family val="1"/>
      </rPr>
      <t xml:space="preserve"> </t>
    </r>
    <r>
      <rPr>
        <sz val="10"/>
        <color theme="1"/>
        <rFont val="Calibri"/>
        <family val="2"/>
        <scheme val="minor"/>
      </rPr>
      <t>Market analysis is used to determine the specifications of a good or service and the go to market strategy.</t>
    </r>
  </si>
  <si>
    <r>
      <t>û</t>
    </r>
    <r>
      <rPr>
        <sz val="10"/>
        <color theme="1"/>
        <rFont val="Times New Roman"/>
        <family val="1"/>
      </rPr>
      <t xml:space="preserve"> </t>
    </r>
    <r>
      <rPr>
        <sz val="10"/>
        <color theme="1"/>
        <rFont val="Calibri"/>
        <family val="2"/>
        <scheme val="minor"/>
      </rPr>
      <t>Generally no initiatives to work with suppliers on identifying innovation. There are no processes around demand management.</t>
    </r>
  </si>
  <si>
    <r>
      <t>ü</t>
    </r>
    <r>
      <rPr>
        <sz val="10"/>
        <color theme="1"/>
        <rFont val="Times New Roman"/>
        <family val="1"/>
      </rPr>
      <t xml:space="preserve"> </t>
    </r>
    <r>
      <rPr>
        <sz val="10"/>
        <color theme="1"/>
        <rFont val="Calibri"/>
        <family val="2"/>
        <scheme val="minor"/>
      </rPr>
      <t>Demand reduction processes are in place but they generally do not involve suppliers.</t>
    </r>
  </si>
  <si>
    <r>
      <t>û</t>
    </r>
    <r>
      <rPr>
        <sz val="10"/>
        <color theme="1"/>
        <rFont val="Times New Roman"/>
        <family val="1"/>
      </rPr>
      <t xml:space="preserve"> </t>
    </r>
    <r>
      <rPr>
        <sz val="10"/>
        <color theme="1"/>
        <rFont val="Calibri"/>
        <family val="2"/>
        <scheme val="minor"/>
      </rPr>
      <t>Procurement specifications are generally output-focused, with little scope for suppliers to identify innovation opportunities.</t>
    </r>
  </si>
  <si>
    <r>
      <t>ü</t>
    </r>
    <r>
      <rPr>
        <sz val="10"/>
        <color theme="1"/>
        <rFont val="Times New Roman"/>
        <family val="1"/>
      </rPr>
      <t xml:space="preserve"> </t>
    </r>
    <r>
      <rPr>
        <sz val="10"/>
        <color theme="1"/>
        <rFont val="Calibri"/>
        <family val="2"/>
        <scheme val="minor"/>
      </rPr>
      <t>This generally occurs as part of the contract management process once the supplier has been selected.</t>
    </r>
  </si>
  <si>
    <r>
      <t>ü</t>
    </r>
    <r>
      <rPr>
        <sz val="10"/>
        <color theme="1"/>
        <rFont val="Times New Roman"/>
        <family val="1"/>
      </rPr>
      <t xml:space="preserve"> </t>
    </r>
    <r>
      <rPr>
        <sz val="10"/>
        <color theme="1"/>
        <rFont val="Calibri"/>
        <family val="2"/>
        <scheme val="minor"/>
      </rPr>
      <t>Opportunities for innovation and demand reduction occur at supplier selection and contract management stage.</t>
    </r>
  </si>
  <si>
    <r>
      <t>ü</t>
    </r>
    <r>
      <rPr>
        <sz val="10"/>
        <color theme="1"/>
        <rFont val="Times New Roman"/>
        <family val="1"/>
      </rPr>
      <t xml:space="preserve"> </t>
    </r>
    <r>
      <rPr>
        <sz val="10"/>
        <color theme="1"/>
        <rFont val="Calibri"/>
        <family val="2"/>
        <scheme val="minor"/>
      </rPr>
      <t xml:space="preserve"> At supplier selection stage, specifications are generally output</t>
    </r>
    <r>
      <rPr>
        <b/>
        <i/>
        <sz val="10"/>
        <color theme="1"/>
        <rFont val="Calibri"/>
        <family val="2"/>
        <scheme val="minor"/>
      </rPr>
      <t xml:space="preserve"> </t>
    </r>
    <r>
      <rPr>
        <sz val="10"/>
        <color theme="1"/>
        <rFont val="Calibri"/>
        <family val="2"/>
        <scheme val="minor"/>
      </rPr>
      <t>focused however non-financial objectives are clearly communicated.</t>
    </r>
  </si>
  <si>
    <r>
      <t>ü</t>
    </r>
    <r>
      <rPr>
        <sz val="10"/>
        <color theme="1"/>
        <rFont val="Times New Roman"/>
        <family val="1"/>
      </rPr>
      <t xml:space="preserve"> </t>
    </r>
    <r>
      <rPr>
        <sz val="10"/>
        <color theme="1"/>
        <rFont val="Calibri"/>
        <family val="2"/>
        <scheme val="minor"/>
      </rPr>
      <t xml:space="preserve"> At supplier selection stage, specifications are generally outcome focused to encourage innovation in supplier submissions.</t>
    </r>
  </si>
  <si>
    <r>
      <t>ü</t>
    </r>
    <r>
      <rPr>
        <sz val="10"/>
        <color theme="1"/>
        <rFont val="Times New Roman"/>
        <family val="1"/>
      </rPr>
      <t xml:space="preserve"> </t>
    </r>
    <r>
      <rPr>
        <sz val="10"/>
        <color theme="1"/>
        <rFont val="Calibri"/>
        <family val="2"/>
        <scheme val="minor"/>
      </rPr>
      <t>There is a basic contract management framework in place that ensures, governance of contract management, development of service level agreements, and communication to key suppliers and stakeholders.</t>
    </r>
  </si>
  <si>
    <r>
      <t>ü</t>
    </r>
    <r>
      <rPr>
        <sz val="10"/>
        <color theme="1"/>
        <rFont val="Times New Roman"/>
        <family val="1"/>
      </rPr>
      <t xml:space="preserve"> </t>
    </r>
    <r>
      <rPr>
        <sz val="10"/>
        <color theme="1"/>
        <rFont val="Calibri"/>
        <family val="2"/>
        <scheme val="minor"/>
      </rPr>
      <t>There is a contract management framework in place that ensures governance, communication, and risk frameworks are applied.</t>
    </r>
  </si>
  <si>
    <r>
      <t>ü</t>
    </r>
    <r>
      <rPr>
        <sz val="10"/>
        <color theme="1"/>
        <rFont val="Times New Roman"/>
        <family val="1"/>
      </rPr>
      <t xml:space="preserve"> </t>
    </r>
    <r>
      <rPr>
        <sz val="10"/>
        <color theme="1"/>
        <rFont val="Calibri"/>
        <family val="2"/>
        <scheme val="minor"/>
      </rPr>
      <t>This framework ensures a consistent approach to contract management covering onboarding, data management, conflict resolution and offboarding processes.</t>
    </r>
  </si>
  <si>
    <r>
      <t>û</t>
    </r>
    <r>
      <rPr>
        <sz val="10"/>
        <color theme="1"/>
        <rFont val="Times New Roman"/>
        <family val="1"/>
      </rPr>
      <t xml:space="preserve"> </t>
    </r>
    <r>
      <rPr>
        <sz val="10"/>
        <color theme="1"/>
        <rFont val="Calibri"/>
        <family val="2"/>
        <scheme val="minor"/>
      </rPr>
      <t>However, procurement planning is largely driven by contract end dates and there is insufficient capability to leverage strategic opportunities.</t>
    </r>
  </si>
  <si>
    <r>
      <t>ü</t>
    </r>
    <r>
      <rPr>
        <sz val="10"/>
        <color theme="1"/>
        <rFont val="Times New Roman"/>
        <family val="1"/>
      </rPr>
      <t xml:space="preserve"> </t>
    </r>
    <r>
      <rPr>
        <sz val="10"/>
        <color theme="1"/>
        <rFont val="Calibri"/>
        <family val="2"/>
        <scheme val="minor"/>
      </rPr>
      <t>Contract management plans are in place for key suppliers which forms the basis for the management of supplier relationships.</t>
    </r>
  </si>
  <si>
    <r>
      <t>ü</t>
    </r>
    <r>
      <rPr>
        <sz val="10"/>
        <color theme="1"/>
        <rFont val="Times New Roman"/>
        <family val="1"/>
      </rPr>
      <t xml:space="preserve"> </t>
    </r>
    <r>
      <rPr>
        <sz val="10"/>
        <color theme="1"/>
        <rFont val="Calibri"/>
        <family val="2"/>
        <scheme val="minor"/>
      </rPr>
      <t>The approach to contract management planning is flexible based on the supplier risk analysis and the good/services importance.</t>
    </r>
  </si>
  <si>
    <r>
      <t>ü</t>
    </r>
    <r>
      <rPr>
        <sz val="10"/>
        <color theme="1"/>
        <rFont val="Times New Roman"/>
        <family val="1"/>
      </rPr>
      <t xml:space="preserve"> </t>
    </r>
    <r>
      <rPr>
        <sz val="10"/>
        <color theme="1"/>
        <rFont val="Calibri"/>
        <family val="2"/>
        <scheme val="minor"/>
      </rPr>
      <t>These plans are linked to the overall risk management processes so identified supplier risks are actively mitigated.</t>
    </r>
  </si>
  <si>
    <r>
      <t>û</t>
    </r>
    <r>
      <rPr>
        <sz val="10"/>
        <color theme="1"/>
        <rFont val="Times New Roman"/>
        <family val="1"/>
      </rPr>
      <t xml:space="preserve"> </t>
    </r>
    <r>
      <rPr>
        <sz val="10"/>
        <color theme="1"/>
        <rFont val="Calibri"/>
        <family val="2"/>
        <scheme val="minor"/>
      </rPr>
      <t>There are no performance requirements in place.</t>
    </r>
  </si>
  <si>
    <r>
      <t>û</t>
    </r>
    <r>
      <rPr>
        <sz val="10"/>
        <color theme="1"/>
        <rFont val="Times New Roman"/>
        <family val="1"/>
      </rPr>
      <t xml:space="preserve"> </t>
    </r>
    <r>
      <rPr>
        <sz val="10"/>
        <color theme="1"/>
        <rFont val="Calibri"/>
        <family val="2"/>
        <scheme val="minor"/>
      </rPr>
      <t>This information is not shared or only partly shared with suppliers to improve collaboration.</t>
    </r>
  </si>
  <si>
    <r>
      <t>û</t>
    </r>
    <r>
      <rPr>
        <sz val="10"/>
        <color theme="1"/>
        <rFont val="Times New Roman"/>
        <family val="1"/>
      </rPr>
      <t xml:space="preserve"> </t>
    </r>
    <r>
      <rPr>
        <sz val="10"/>
        <color theme="1"/>
        <rFont val="Calibri"/>
        <family val="2"/>
        <scheme val="minor"/>
      </rPr>
      <t>There is no tracking of spend metrics of contracts for purposes other than compliance checks.</t>
    </r>
  </si>
  <si>
    <r>
      <t>û</t>
    </r>
    <r>
      <rPr>
        <sz val="10"/>
        <color theme="1"/>
        <rFont val="Times New Roman"/>
        <family val="1"/>
      </rPr>
      <t xml:space="preserve"> </t>
    </r>
    <r>
      <rPr>
        <sz val="10"/>
        <color theme="1"/>
        <rFont val="Calibri"/>
        <family val="2"/>
        <scheme val="minor"/>
      </rPr>
      <t>There is no monitoring of procurement performance and/or procurement is integrated into a corporate function.</t>
    </r>
  </si>
  <si>
    <r>
      <t>û</t>
    </r>
    <r>
      <rPr>
        <sz val="10"/>
        <color theme="1"/>
        <rFont val="Times New Roman"/>
        <family val="1"/>
      </rPr>
      <t xml:space="preserve"> </t>
    </r>
    <r>
      <rPr>
        <sz val="10"/>
        <color theme="1"/>
        <rFont val="Calibri"/>
        <family val="2"/>
        <scheme val="minor"/>
      </rPr>
      <t>Usefulness of metrics is limited by the quality of procurement data available.</t>
    </r>
  </si>
  <si>
    <r>
      <t>ü</t>
    </r>
    <r>
      <rPr>
        <sz val="10"/>
        <color theme="1"/>
        <rFont val="Times New Roman"/>
        <family val="1"/>
      </rPr>
      <t xml:space="preserve"> </t>
    </r>
    <r>
      <rPr>
        <sz val="10"/>
        <color theme="1"/>
        <rFont val="Calibri"/>
        <family val="2"/>
        <scheme val="minor"/>
      </rPr>
      <t>The metrics largely focus on procurement financial metrics however may also include some other qualitative measures.</t>
    </r>
  </si>
  <si>
    <r>
      <t>ü</t>
    </r>
    <r>
      <rPr>
        <sz val="10"/>
        <color theme="1"/>
        <rFont val="Times New Roman"/>
        <family val="1"/>
      </rPr>
      <t xml:space="preserve"> </t>
    </r>
    <r>
      <rPr>
        <sz val="10"/>
        <color theme="1"/>
        <rFont val="Calibri"/>
        <family val="2"/>
        <scheme val="minor"/>
      </rPr>
      <t>Procurement performance metrics have been developed as part of a procurement management dashboard which is applied consistently.</t>
    </r>
  </si>
  <si>
    <r>
      <t>ü</t>
    </r>
    <r>
      <rPr>
        <sz val="10"/>
        <color theme="1"/>
        <rFont val="Times New Roman"/>
        <family val="1"/>
      </rPr>
      <t xml:space="preserve"> </t>
    </r>
    <r>
      <rPr>
        <sz val="10"/>
        <color theme="1"/>
        <rFont val="Calibri"/>
        <family val="2"/>
        <scheme val="minor"/>
      </rPr>
      <t>Performance targets have been developed and communicated to relevant employees.</t>
    </r>
  </si>
  <si>
    <r>
      <t>û</t>
    </r>
    <r>
      <rPr>
        <sz val="10"/>
        <color theme="1"/>
        <rFont val="Times New Roman"/>
        <family val="1"/>
      </rPr>
      <t xml:space="preserve"> </t>
    </r>
    <r>
      <rPr>
        <sz val="10"/>
        <color theme="1"/>
        <rFont val="Calibri"/>
        <family val="2"/>
        <scheme val="minor"/>
      </rPr>
      <t>However, this generally occurs in an ad hoc way and no formal development plans are generated.</t>
    </r>
  </si>
  <si>
    <r>
      <t>ü</t>
    </r>
    <r>
      <rPr>
        <sz val="10"/>
        <color theme="1"/>
        <rFont val="Times New Roman"/>
        <family val="1"/>
      </rPr>
      <t xml:space="preserve"> </t>
    </r>
    <r>
      <rPr>
        <sz val="10"/>
        <color theme="1"/>
        <rFont val="Calibri"/>
        <family val="2"/>
        <scheme val="minor"/>
      </rPr>
      <t>External benchmark is used to identify performance gaps for procurement activities.</t>
    </r>
  </si>
  <si>
    <r>
      <t>ü</t>
    </r>
    <r>
      <rPr>
        <sz val="10"/>
        <color theme="1"/>
        <rFont val="Times New Roman"/>
        <family val="1"/>
      </rPr>
      <t xml:space="preserve"> </t>
    </r>
    <r>
      <rPr>
        <sz val="10"/>
        <color theme="1"/>
        <rFont val="Calibri"/>
        <family val="2"/>
        <scheme val="minor"/>
      </rPr>
      <t>External benchmarks are used to identify performance gaps for procurement activities, and used to develop detailed development plans.</t>
    </r>
  </si>
  <si>
    <r>
      <t>ü</t>
    </r>
    <r>
      <rPr>
        <sz val="10"/>
        <color theme="1"/>
        <rFont val="Times New Roman"/>
        <family val="1"/>
      </rPr>
      <t xml:space="preserve"> </t>
    </r>
    <r>
      <rPr>
        <sz val="10"/>
        <color theme="1"/>
        <rFont val="Calibri"/>
        <family val="2"/>
        <scheme val="minor"/>
      </rPr>
      <t>Performance targets are set and internally communicated to demonstrate expectations and performance.</t>
    </r>
  </si>
  <si>
    <t>2. People and culture</t>
  </si>
  <si>
    <t>5. Sourcing/Category management</t>
  </si>
  <si>
    <t>Total contract management score</t>
  </si>
  <si>
    <t>6. Contract Management</t>
  </si>
  <si>
    <t>Is there a contract management framework in place which enhances the efficiency and effectiveness of procurement activities undertaken?</t>
  </si>
  <si>
    <t>Is procurement spend reporting utilised to proactively identify cost reduction or service improvements?</t>
  </si>
  <si>
    <t>7. Performance Management</t>
  </si>
  <si>
    <t>Instructions for use</t>
  </si>
  <si>
    <t>How to assess agency or business unit capability</t>
  </si>
  <si>
    <t>About this Tool</t>
  </si>
  <si>
    <t xml:space="preserve">
</t>
  </si>
  <si>
    <t>Capability segments contain a series of questions. 
Each question has a five-point rating scale with information that outlines expectations that relate to the descriptor. 
An assessment score of one indicates no, or little procurement capability related to that question. A score of five is evidence of high-level performance.</t>
  </si>
  <si>
    <t>It is not mandatory to use this tool. The accountable officer (or their delegate) can choose a similar tool that meets the Victorian Government Purchasing Board supply policy.</t>
  </si>
  <si>
    <t>Total performance management score</t>
  </si>
  <si>
    <t>Is external benchmarking used to identify performance gaps, set target performance levels and identify process changes to close the gaps?</t>
  </si>
  <si>
    <t>Additional information</t>
  </si>
  <si>
    <t>[Insert any additional information]</t>
  </si>
  <si>
    <t xml:space="preserve">Signed by (Assessors): </t>
  </si>
  <si>
    <t xml:space="preserve">Approved by (accountable officer or delegate):  </t>
  </si>
  <si>
    <t>Agency Capability Tool</t>
  </si>
  <si>
    <t>Authorisation</t>
  </si>
  <si>
    <t xml:space="preserve">Authorisation </t>
  </si>
  <si>
    <r>
      <rPr>
        <sz val="11"/>
        <rFont val="Wingdings"/>
        <charset val="2"/>
      </rPr>
      <t xml:space="preserve">ü </t>
    </r>
    <r>
      <rPr>
        <sz val="11"/>
        <rFont val="Calibri"/>
        <family val="2"/>
      </rPr>
      <t xml:space="preserve">Answer each question and choose the response that describes the agency arrangements. </t>
    </r>
  </si>
  <si>
    <r>
      <rPr>
        <sz val="11"/>
        <rFont val="Wingdings"/>
        <charset val="2"/>
      </rPr>
      <t xml:space="preserve">ü </t>
    </r>
    <r>
      <rPr>
        <sz val="11"/>
        <rFont val="Calibri"/>
        <family val="2"/>
      </rPr>
      <t>View the total score for each segment to the performance score indicated for different categories of complexity (transactional, leveraged, focused and strategic). 
         This indicates the level of procurement complexity the agency/business unit can undertake.
         For example the governance area requires a minimum of 14 points for the agency to undertake procurement activity of a transactional nature.</t>
    </r>
  </si>
  <si>
    <r>
      <rPr>
        <sz val="11"/>
        <rFont val="Wingdings"/>
        <charset val="2"/>
      </rPr>
      <t xml:space="preserve">ü </t>
    </r>
    <r>
      <rPr>
        <sz val="11"/>
        <rFont val="Calibri"/>
        <family val="2"/>
      </rPr>
      <t xml:space="preserve">Choose a score between two ratings if the descriptors do not reflect the agency arrangements.
</t>
    </r>
    <r>
      <rPr>
        <sz val="11"/>
        <rFont val="Wingdings"/>
        <charset val="2"/>
      </rPr>
      <t>ü</t>
    </r>
    <r>
      <rPr>
        <sz val="11"/>
        <rFont val="Calibri"/>
        <family val="2"/>
      </rPr>
      <t xml:space="preserve">     Provide details under each rating in the tool, in each instance where this applies.</t>
    </r>
  </si>
  <si>
    <r>
      <t>·</t>
    </r>
    <r>
      <rPr>
        <sz val="7"/>
        <rFont val="Times New Roman"/>
        <family val="1"/>
      </rPr>
      <t xml:space="preserve">     </t>
    </r>
    <r>
      <rPr>
        <sz val="11"/>
        <rFont val="Calibri"/>
        <family val="2"/>
      </rPr>
      <t>consider increasing its capability or</t>
    </r>
  </si>
  <si>
    <t>Agency Assessment Outcome</t>
  </si>
  <si>
    <t xml:space="preserve">Results from the agency capability tool will automatically populate into the Agency Assessment Outcome. </t>
  </si>
  <si>
    <r>
      <t>û</t>
    </r>
    <r>
      <rPr>
        <sz val="10"/>
        <color theme="1"/>
        <rFont val="Times New Roman"/>
        <family val="1"/>
      </rPr>
      <t xml:space="preserve"> </t>
    </r>
    <r>
      <rPr>
        <sz val="10"/>
        <color theme="1"/>
        <rFont val="Calibri"/>
        <family val="2"/>
        <scheme val="minor"/>
      </rPr>
      <t>People generally work on their own and do not have strong visibility of the procurement activities.</t>
    </r>
  </si>
  <si>
    <r>
      <t>ü</t>
    </r>
    <r>
      <rPr>
        <sz val="10"/>
        <color theme="1"/>
        <rFont val="Times New Roman"/>
        <family val="1"/>
      </rPr>
      <t xml:space="preserve"> </t>
    </r>
    <r>
      <rPr>
        <sz val="10"/>
        <color theme="1"/>
        <rFont val="Calibri"/>
        <family val="2"/>
        <scheme val="minor"/>
      </rPr>
      <t>There are employees with recognised expertise and experience in procurement and category knowledge.</t>
    </r>
  </si>
  <si>
    <r>
      <t>ü</t>
    </r>
    <r>
      <rPr>
        <sz val="10"/>
        <color theme="1"/>
        <rFont val="Times New Roman"/>
        <family val="1"/>
      </rPr>
      <t xml:space="preserve"> </t>
    </r>
    <r>
      <rPr>
        <sz val="10"/>
        <color theme="1"/>
        <rFont val="Calibri"/>
        <family val="2"/>
        <scheme val="minor"/>
      </rPr>
      <t>Procurement teams are formed based on the required procurement and category knowledge, and complexity of the procurement undertaken.</t>
    </r>
  </si>
  <si>
    <r>
      <t>ü</t>
    </r>
    <r>
      <rPr>
        <sz val="10"/>
        <color theme="1"/>
        <rFont val="Times New Roman"/>
        <family val="1"/>
      </rPr>
      <t xml:space="preserve"> </t>
    </r>
    <r>
      <rPr>
        <sz val="10"/>
        <color theme="1"/>
        <rFont val="Calibri"/>
        <family val="2"/>
        <scheme val="minor"/>
      </rPr>
      <t>Internal stakeholders are identified in the initial stage of procurement planning and are engaged throughout the procurement lifecycle.</t>
    </r>
  </si>
  <si>
    <r>
      <t>ü</t>
    </r>
    <r>
      <rPr>
        <sz val="10"/>
        <color theme="1"/>
        <rFont val="Times New Roman"/>
        <family val="1"/>
      </rPr>
      <t xml:space="preserve"> </t>
    </r>
    <r>
      <rPr>
        <sz val="10"/>
        <color theme="1"/>
        <rFont val="Calibri"/>
        <family val="2"/>
        <scheme val="minor"/>
      </rPr>
      <t>Engagement with external stakeholders occurs at the earliest practical stage.</t>
    </r>
  </si>
  <si>
    <r>
      <t>ü</t>
    </r>
    <r>
      <rPr>
        <sz val="10"/>
        <color theme="1"/>
        <rFont val="Times New Roman"/>
        <family val="1"/>
      </rPr>
      <t xml:space="preserve"> </t>
    </r>
    <r>
      <rPr>
        <sz val="10"/>
        <color theme="1"/>
        <rFont val="Calibri"/>
        <family val="2"/>
        <scheme val="minor"/>
      </rPr>
      <t>People who's role is focused on procurement need to have procurement-specific training. Buyers receive basic training on procurement processes</t>
    </r>
  </si>
  <si>
    <r>
      <t>û</t>
    </r>
    <r>
      <rPr>
        <sz val="10"/>
        <color theme="1"/>
        <rFont val="Times New Roman"/>
        <family val="1"/>
      </rPr>
      <t xml:space="preserve"> </t>
    </r>
    <r>
      <rPr>
        <sz val="10"/>
        <color theme="1"/>
        <rFont val="Calibri"/>
        <family val="2"/>
        <scheme val="minor"/>
      </rPr>
      <t>No marketplace information in relation to key categories. Market research is conducted as part of the procurement activity.</t>
    </r>
  </si>
  <si>
    <r>
      <t>ü</t>
    </r>
    <r>
      <rPr>
        <sz val="10"/>
        <color theme="1"/>
        <rFont val="Times New Roman"/>
        <family val="1"/>
      </rPr>
      <t xml:space="preserve"> </t>
    </r>
    <r>
      <rPr>
        <sz val="10"/>
        <color theme="1"/>
        <rFont val="Calibri"/>
        <family val="2"/>
        <scheme val="minor"/>
      </rPr>
      <t xml:space="preserve">Procurement specialists works with suppliers to identify mutually beneficial demand reduction opportunities. </t>
    </r>
  </si>
  <si>
    <r>
      <t>ü</t>
    </r>
    <r>
      <rPr>
        <sz val="10"/>
        <color theme="1"/>
        <rFont val="Times New Roman"/>
        <family val="1"/>
      </rPr>
      <t xml:space="preserve"> </t>
    </r>
    <r>
      <rPr>
        <sz val="10"/>
        <color theme="1"/>
        <rFont val="Calibri"/>
        <family val="2"/>
        <scheme val="minor"/>
      </rPr>
      <t>Procurement specialists work with suppliers to identify mutually beneficial demand reduction opportunities.</t>
    </r>
  </si>
  <si>
    <r>
      <t>û</t>
    </r>
    <r>
      <rPr>
        <sz val="10"/>
        <color theme="1"/>
        <rFont val="Times New Roman"/>
        <family val="1"/>
      </rPr>
      <t xml:space="preserve"> </t>
    </r>
    <r>
      <rPr>
        <sz val="10"/>
        <color theme="1"/>
        <rFont val="Calibri"/>
        <family val="2"/>
        <scheme val="minor"/>
      </rPr>
      <t>There is no framework in place to manage contracts. Contracts are managed through day to day business practices.</t>
    </r>
  </si>
  <si>
    <r>
      <t>ü</t>
    </r>
    <r>
      <rPr>
        <sz val="10"/>
        <color theme="1"/>
        <rFont val="Times New Roman"/>
        <family val="1"/>
      </rPr>
      <t xml:space="preserve"> </t>
    </r>
    <r>
      <rPr>
        <sz val="10"/>
        <color theme="1"/>
        <rFont val="Calibri"/>
        <family val="2"/>
        <scheme val="minor"/>
      </rPr>
      <t xml:space="preserve">There is a comprehensive contract management framework in place that ensures governance, communication and risk frameworks are applied consistently. </t>
    </r>
  </si>
  <si>
    <r>
      <t>û</t>
    </r>
    <r>
      <rPr>
        <sz val="10"/>
        <color theme="1"/>
        <rFont val="Times New Roman"/>
        <family val="1"/>
      </rPr>
      <t xml:space="preserve"> </t>
    </r>
    <r>
      <rPr>
        <sz val="10"/>
        <color theme="1"/>
        <rFont val="Calibri"/>
        <family val="2"/>
        <scheme val="minor"/>
      </rPr>
      <t xml:space="preserve">Supplier management is inconsistent and based on day-to-day priorities. </t>
    </r>
  </si>
  <si>
    <t>Are there documented category plans in place for all categories?</t>
  </si>
  <si>
    <t>Are supplier and stakeholder relationships actively managed on an on-going basis to assist in the achievement of quality procurement outcomes?</t>
  </si>
  <si>
    <r>
      <rPr>
        <b/>
        <sz val="11"/>
        <rFont val="Wingdings"/>
        <charset val="2"/>
      </rPr>
      <t xml:space="preserve">ü </t>
    </r>
    <r>
      <rPr>
        <b/>
        <sz val="11"/>
        <rFont val="Calibri"/>
        <family val="2"/>
      </rPr>
      <t>The agency assessment outcome is signed by the accountable officer or delegate</t>
    </r>
  </si>
  <si>
    <r>
      <rPr>
        <sz val="11"/>
        <rFont val="Wingdings"/>
        <charset val="2"/>
      </rPr>
      <t>ü</t>
    </r>
    <r>
      <rPr>
        <sz val="11"/>
        <rFont val="Calibri"/>
        <family val="2"/>
      </rPr>
      <t xml:space="preserve">    Select a person or identify a group of people to assess agency procurement maturity/capability. 
        This person or group should know how the agency manages procurement and be aware of the agency level complexity assessment.</t>
    </r>
  </si>
  <si>
    <r>
      <t>ü</t>
    </r>
    <r>
      <rPr>
        <sz val="10"/>
        <color theme="1"/>
        <rFont val="Times New Roman"/>
        <family val="1"/>
      </rPr>
      <t xml:space="preserve"> </t>
    </r>
    <r>
      <rPr>
        <sz val="10"/>
        <color theme="1"/>
        <rFont val="Calibri"/>
        <family val="2"/>
        <scheme val="minor"/>
      </rPr>
      <t>The framework offers a flexible approach based on an assessment of the supplier risk and the good/service’s importance.</t>
    </r>
  </si>
  <si>
    <r>
      <t>ü</t>
    </r>
    <r>
      <rPr>
        <sz val="10"/>
        <color theme="1"/>
        <rFont val="Times New Roman"/>
        <family val="1"/>
      </rPr>
      <t xml:space="preserve"> </t>
    </r>
    <r>
      <rPr>
        <sz val="10"/>
        <color theme="1"/>
        <rFont val="Calibri"/>
        <family val="2"/>
        <scheme val="minor"/>
      </rPr>
      <t>Complaints are reviewed as part of a continuous improvement program to limit similar complaints from reoccurring.</t>
    </r>
  </si>
  <si>
    <r>
      <rPr>
        <b/>
        <sz val="11"/>
        <rFont val="Wingdings"/>
        <charset val="2"/>
      </rPr>
      <t>ü</t>
    </r>
    <r>
      <rPr>
        <b/>
        <sz val="11"/>
        <rFont val="Calibri"/>
        <family val="2"/>
      </rPr>
      <t xml:space="preserve"> The Agency capability assessment is to be approved by the accountable officer or delegate</t>
    </r>
  </si>
  <si>
    <t>Agency Capability Assessment Tool</t>
  </si>
  <si>
    <t xml:space="preserve">This tool is for agencies to assess the procurement maturity and capability needed to conduct its procurement activities </t>
  </si>
  <si>
    <r>
      <rPr>
        <sz val="10"/>
        <rFont val="Wingdings"/>
        <charset val="2"/>
      </rPr>
      <t>ü</t>
    </r>
    <r>
      <rPr>
        <sz val="10"/>
        <rFont val="Calibri"/>
        <family val="2"/>
      </rPr>
      <t xml:space="preserve"> These responsibilities are allocated in a way which ensures the segregation of duties between key procurement processes</t>
    </r>
    <r>
      <rPr>
        <sz val="10"/>
        <rFont val="Calibri"/>
        <family val="2"/>
        <charset val="2"/>
      </rPr>
      <t>.</t>
    </r>
  </si>
  <si>
    <r>
      <t>û</t>
    </r>
    <r>
      <rPr>
        <sz val="10"/>
        <color theme="1"/>
        <rFont val="Times New Roman"/>
        <family val="1"/>
      </rPr>
      <t xml:space="preserve"> </t>
    </r>
    <r>
      <rPr>
        <sz val="10"/>
        <color theme="1"/>
        <rFont val="Calibri"/>
        <family val="2"/>
        <scheme val="minor"/>
      </rPr>
      <t>However, training requirements are generally not identified through any formal training needs analysis or procurement resource planning.</t>
    </r>
  </si>
  <si>
    <r>
      <t xml:space="preserve">ü </t>
    </r>
    <r>
      <rPr>
        <sz val="10"/>
        <color theme="1"/>
        <rFont val="Calibri"/>
        <family val="2"/>
        <scheme val="minor"/>
      </rPr>
      <t>Training needs analysis (or equivalent) is undertaken to identify key procurement skills required.</t>
    </r>
  </si>
  <si>
    <r>
      <t>ü</t>
    </r>
    <r>
      <rPr>
        <sz val="10"/>
        <color theme="1"/>
        <rFont val="Times New Roman"/>
        <family val="1"/>
      </rPr>
      <t xml:space="preserve"> </t>
    </r>
    <r>
      <rPr>
        <sz val="10"/>
        <color theme="1"/>
        <rFont val="Calibri"/>
        <family val="2"/>
        <scheme val="minor"/>
      </rPr>
      <t>Training needs analysis (or equivalent) is undertaken to identify key procurement skills required.</t>
    </r>
  </si>
  <si>
    <r>
      <t>û</t>
    </r>
    <r>
      <rPr>
        <sz val="10"/>
        <color theme="1"/>
        <rFont val="Times New Roman"/>
        <family val="1"/>
      </rPr>
      <t xml:space="preserve"> </t>
    </r>
    <r>
      <rPr>
        <sz val="10"/>
        <color theme="1"/>
        <rFont val="Calibri"/>
        <family val="2"/>
        <scheme val="minor"/>
      </rPr>
      <t>There are no integrated Enterprise Resource Planning systems in place. Some tools and/or a manual system exists.</t>
    </r>
  </si>
  <si>
    <r>
      <t>ü</t>
    </r>
    <r>
      <rPr>
        <sz val="10"/>
        <color theme="1"/>
        <rFont val="Times New Roman"/>
        <family val="1"/>
      </rPr>
      <t xml:space="preserve"> </t>
    </r>
    <r>
      <rPr>
        <sz val="10"/>
        <color theme="1"/>
        <rFont val="Calibri"/>
        <family val="2"/>
        <scheme val="minor"/>
      </rPr>
      <t>Procurement planning processes are in place and occur regularly.</t>
    </r>
  </si>
  <si>
    <r>
      <t>û</t>
    </r>
    <r>
      <rPr>
        <sz val="10"/>
        <color theme="1"/>
        <rFont val="Times New Roman"/>
        <family val="1"/>
      </rPr>
      <t xml:space="preserve"> </t>
    </r>
    <r>
      <rPr>
        <sz val="10"/>
        <color theme="1"/>
        <rFont val="Calibri"/>
        <family val="2"/>
        <scheme val="minor"/>
      </rPr>
      <t>Contracts are developed in an ad-hoc way with little oversight from procurement or other contract management specialists.</t>
    </r>
  </si>
  <si>
    <r>
      <t>ü</t>
    </r>
    <r>
      <rPr>
        <sz val="10"/>
        <color theme="1"/>
        <rFont val="Times New Roman"/>
        <family val="1"/>
      </rPr>
      <t xml:space="preserve"> </t>
    </r>
    <r>
      <rPr>
        <sz val="10"/>
        <color theme="1"/>
        <rFont val="Calibri"/>
        <family val="2"/>
        <scheme val="minor"/>
      </rPr>
      <t xml:space="preserve">A category management process is in place that actively manages the key procurement categories. </t>
    </r>
  </si>
  <si>
    <r>
      <t>ü</t>
    </r>
    <r>
      <rPr>
        <sz val="10"/>
        <color theme="1"/>
        <rFont val="Times New Roman"/>
        <family val="1"/>
      </rPr>
      <t xml:space="preserve"> </t>
    </r>
    <r>
      <rPr>
        <sz val="10"/>
        <color theme="1"/>
        <rFont val="Calibri"/>
        <family val="2"/>
        <scheme val="minor"/>
      </rPr>
      <t>Category management activities are monitored, with key learning being shared across category lead business units. Targets are set for continuous improvement.</t>
    </r>
  </si>
  <si>
    <r>
      <t>ü</t>
    </r>
    <r>
      <rPr>
        <sz val="10"/>
        <color theme="1"/>
        <rFont val="Times New Roman"/>
        <family val="1"/>
      </rPr>
      <t xml:space="preserve"> </t>
    </r>
    <r>
      <rPr>
        <sz val="10"/>
        <color theme="1"/>
        <rFont val="Calibri"/>
        <family val="2"/>
        <scheme val="minor"/>
      </rPr>
      <t>The framework includes specific guidance (on opportunities) to leveraging benefits during the contract management phase.</t>
    </r>
  </si>
  <si>
    <r>
      <t>ü</t>
    </r>
    <r>
      <rPr>
        <sz val="10"/>
        <color theme="1"/>
        <rFont val="Times New Roman"/>
        <family val="1"/>
      </rPr>
      <t xml:space="preserve"> </t>
    </r>
    <r>
      <rPr>
        <sz val="10"/>
        <color theme="1"/>
        <rFont val="Calibri"/>
        <family val="2"/>
        <scheme val="minor"/>
      </rPr>
      <t>This increases the efficiency of contract management processes and allows for the prioritisation of key suppliers.</t>
    </r>
  </si>
  <si>
    <r>
      <t>ü</t>
    </r>
    <r>
      <rPr>
        <sz val="10"/>
        <color theme="1"/>
        <rFont val="Calibri"/>
        <family val="2"/>
        <scheme val="minor"/>
      </rPr>
      <t xml:space="preserve"> I</t>
    </r>
    <r>
      <rPr>
        <sz val="10"/>
        <color theme="1"/>
        <rFont val="Times New Roman"/>
        <family val="1"/>
      </rPr>
      <t>s u</t>
    </r>
    <r>
      <rPr>
        <sz val="10"/>
        <color theme="1"/>
        <rFont val="Calibri"/>
        <family val="2"/>
        <scheme val="minor"/>
      </rPr>
      <t>pdated regularly</t>
    </r>
  </si>
  <si>
    <r>
      <t>ü</t>
    </r>
    <r>
      <rPr>
        <sz val="10"/>
        <color theme="1"/>
        <rFont val="Times New Roman"/>
        <family val="1"/>
      </rPr>
      <t xml:space="preserve"> </t>
    </r>
    <r>
      <rPr>
        <sz val="10"/>
        <color theme="1"/>
        <rFont val="Calibri"/>
        <family val="2"/>
        <scheme val="minor"/>
      </rPr>
      <t>Some employees with specific procurement knowledge.</t>
    </r>
  </si>
  <si>
    <r>
      <t>ü</t>
    </r>
    <r>
      <rPr>
        <sz val="10"/>
        <color theme="1"/>
        <rFont val="Times New Roman"/>
        <family val="1"/>
      </rPr>
      <t xml:space="preserve"> </t>
    </r>
    <r>
      <rPr>
        <sz val="10"/>
        <color theme="1"/>
        <rFont val="Calibri"/>
        <family val="2"/>
        <scheme val="minor"/>
      </rPr>
      <t xml:space="preserve"> partially aligns to the overall business strategy and Victorian Government Purchasing Board procurement principles.</t>
    </r>
  </si>
  <si>
    <r>
      <t>ü</t>
    </r>
    <r>
      <rPr>
        <sz val="10"/>
        <color theme="1"/>
        <rFont val="Times New Roman"/>
        <family val="1"/>
      </rPr>
      <t xml:space="preserve"> i</t>
    </r>
    <r>
      <rPr>
        <sz val="10"/>
        <color theme="1"/>
        <rFont val="Calibri"/>
        <family val="2"/>
        <scheme val="minor"/>
      </rPr>
      <t>nclude some level of guidance on decision-making through the procurement lifecycle.</t>
    </r>
  </si>
  <si>
    <r>
      <t>ü</t>
    </r>
    <r>
      <rPr>
        <sz val="10"/>
        <color theme="1"/>
        <rFont val="Times New Roman"/>
        <family val="1"/>
      </rPr>
      <t xml:space="preserve"> </t>
    </r>
    <r>
      <rPr>
        <sz val="10"/>
        <color theme="1"/>
        <rFont val="Calibri"/>
        <family val="2"/>
        <scheme val="minor"/>
      </rPr>
      <t>Process may not be adequate to ensure the appropriate segregation of duties are upheld at all times and meet probity requirements of both the business unit/agency and the Victorian government.</t>
    </r>
  </si>
  <si>
    <r>
      <t>û</t>
    </r>
    <r>
      <rPr>
        <sz val="10"/>
        <color theme="1"/>
        <rFont val="Times New Roman"/>
        <family val="1"/>
      </rPr>
      <t xml:space="preserve"> </t>
    </r>
    <r>
      <rPr>
        <sz val="10"/>
        <color theme="1"/>
        <rFont val="Calibri"/>
        <family val="2"/>
        <scheme val="minor"/>
      </rPr>
      <t>Procurement responsibilities are not formally documented or monitored.</t>
    </r>
  </si>
  <si>
    <r>
      <t>ü</t>
    </r>
    <r>
      <rPr>
        <sz val="10"/>
        <color theme="1"/>
        <rFont val="Times New Roman"/>
        <family val="1"/>
      </rPr>
      <t xml:space="preserve"> </t>
    </r>
    <r>
      <rPr>
        <sz val="10"/>
        <color theme="1"/>
        <rFont val="Calibri"/>
        <family val="2"/>
        <scheme val="minor"/>
      </rPr>
      <t>Has visibility of some procurement activities.</t>
    </r>
  </si>
  <si>
    <r>
      <t>ü</t>
    </r>
    <r>
      <rPr>
        <sz val="10"/>
        <color theme="1"/>
        <rFont val="Times New Roman"/>
        <family val="1"/>
      </rPr>
      <t xml:space="preserve"> </t>
    </r>
    <r>
      <rPr>
        <sz val="10"/>
        <color theme="1"/>
        <rFont val="Calibri"/>
        <family val="2"/>
        <scheme val="minor"/>
      </rPr>
      <t>Reviews some</t>
    </r>
    <r>
      <rPr>
        <b/>
        <sz val="10"/>
        <color theme="1"/>
        <rFont val="Calibri"/>
        <family val="2"/>
        <scheme val="minor"/>
      </rPr>
      <t xml:space="preserve"> </t>
    </r>
    <r>
      <rPr>
        <sz val="10"/>
        <color theme="1"/>
        <rFont val="Calibri"/>
        <family val="2"/>
        <scheme val="minor"/>
      </rPr>
      <t>reporting to monitor compliance with procurement policies.</t>
    </r>
  </si>
  <si>
    <r>
      <t>ü</t>
    </r>
    <r>
      <rPr>
        <sz val="10"/>
        <color theme="1"/>
        <rFont val="Times New Roman"/>
        <family val="1"/>
      </rPr>
      <t xml:space="preserve"> </t>
    </r>
    <r>
      <rPr>
        <sz val="10"/>
        <color theme="1"/>
        <rFont val="Calibri"/>
        <family val="2"/>
        <scheme val="minor"/>
      </rPr>
      <t xml:space="preserve">Views procurement function as an </t>
    </r>
    <r>
      <rPr>
        <b/>
        <i/>
        <sz val="10"/>
        <color theme="1"/>
        <rFont val="Calibri"/>
        <family val="2"/>
        <scheme val="minor"/>
      </rPr>
      <t>i</t>
    </r>
    <r>
      <rPr>
        <sz val="10"/>
        <color theme="1"/>
        <rFont val="Calibri"/>
        <family val="2"/>
        <scheme val="minor"/>
      </rPr>
      <t>mportant part of the business.</t>
    </r>
  </si>
  <si>
    <r>
      <t>ü</t>
    </r>
    <r>
      <rPr>
        <sz val="10"/>
        <color theme="1"/>
        <rFont val="Times New Roman"/>
        <family val="1"/>
      </rPr>
      <t xml:space="preserve"> </t>
    </r>
    <r>
      <rPr>
        <sz val="10"/>
        <color theme="1"/>
        <rFont val="Calibri"/>
        <family val="2"/>
        <scheme val="minor"/>
      </rPr>
      <t>Has visibility of</t>
    </r>
    <r>
      <rPr>
        <b/>
        <sz val="10"/>
        <color theme="1"/>
        <rFont val="Calibri"/>
        <family val="2"/>
        <scheme val="minor"/>
      </rPr>
      <t xml:space="preserve"> </t>
    </r>
    <r>
      <rPr>
        <sz val="10"/>
        <color theme="1"/>
        <rFont val="Calibri"/>
        <family val="2"/>
        <scheme val="minor"/>
      </rPr>
      <t>majority</t>
    </r>
    <r>
      <rPr>
        <b/>
        <sz val="10"/>
        <color theme="1"/>
        <rFont val="Calibri"/>
        <family val="2"/>
        <scheme val="minor"/>
      </rPr>
      <t xml:space="preserve"> </t>
    </r>
    <r>
      <rPr>
        <sz val="10"/>
        <color theme="1"/>
        <rFont val="Calibri"/>
        <family val="2"/>
        <scheme val="minor"/>
      </rPr>
      <t>of procurement spend and uses it to improve performance.</t>
    </r>
  </si>
  <si>
    <r>
      <t>ü</t>
    </r>
    <r>
      <rPr>
        <sz val="10"/>
        <color theme="1"/>
        <rFont val="Times New Roman"/>
        <family val="1"/>
      </rPr>
      <t xml:space="preserve"> </t>
    </r>
    <r>
      <rPr>
        <sz val="10"/>
        <color theme="1"/>
        <rFont val="Calibri"/>
        <family val="2"/>
        <scheme val="minor"/>
      </rPr>
      <t>There are employees with strong procurement and some</t>
    </r>
    <r>
      <rPr>
        <b/>
        <i/>
        <sz val="10"/>
        <color theme="1"/>
        <rFont val="Calibri"/>
        <family val="2"/>
        <scheme val="minor"/>
      </rPr>
      <t xml:space="preserve"> </t>
    </r>
    <r>
      <rPr>
        <sz val="10"/>
        <color theme="1"/>
        <rFont val="Calibri"/>
        <family val="2"/>
        <scheme val="minor"/>
      </rPr>
      <t>category knowledge.</t>
    </r>
  </si>
  <si>
    <r>
      <t>ü</t>
    </r>
    <r>
      <rPr>
        <sz val="10"/>
        <color theme="1"/>
        <rFont val="Times New Roman"/>
        <family val="1"/>
      </rPr>
      <t xml:space="preserve"> </t>
    </r>
    <r>
      <rPr>
        <sz val="10"/>
        <color theme="1"/>
        <rFont val="Calibri"/>
        <family val="2"/>
        <scheme val="minor"/>
      </rPr>
      <t>Has visibility of</t>
    </r>
    <r>
      <rPr>
        <b/>
        <sz val="10"/>
        <color theme="1"/>
        <rFont val="Calibri"/>
        <family val="2"/>
        <scheme val="minor"/>
      </rPr>
      <t xml:space="preserve"> </t>
    </r>
    <r>
      <rPr>
        <sz val="10"/>
        <color theme="1"/>
        <rFont val="Calibri"/>
        <family val="2"/>
        <scheme val="minor"/>
      </rPr>
      <t>all procurement spend and uses it to improve performance and drive business efficiencies.</t>
    </r>
  </si>
  <si>
    <r>
      <t>ü</t>
    </r>
    <r>
      <rPr>
        <sz val="10"/>
        <color theme="1"/>
        <rFont val="Times New Roman"/>
        <family val="1"/>
      </rPr>
      <t xml:space="preserve"> </t>
    </r>
    <r>
      <rPr>
        <sz val="10"/>
        <color theme="1"/>
        <rFont val="Calibri"/>
        <family val="2"/>
        <scheme val="minor"/>
      </rPr>
      <t>Has visibility of all procurement activities.</t>
    </r>
  </si>
  <si>
    <r>
      <t>û</t>
    </r>
    <r>
      <rPr>
        <sz val="10"/>
        <color theme="1"/>
        <rFont val="Times New Roman"/>
        <family val="1"/>
      </rPr>
      <t xml:space="preserve"> </t>
    </r>
    <r>
      <rPr>
        <sz val="10"/>
        <color theme="1"/>
        <rFont val="Calibri"/>
        <family val="2"/>
        <scheme val="minor"/>
      </rPr>
      <t>Perceives the  procurement function as having little relevance to overall business operations.</t>
    </r>
  </si>
  <si>
    <r>
      <t>ü</t>
    </r>
    <r>
      <rPr>
        <sz val="10"/>
        <color theme="1"/>
        <rFont val="Times New Roman"/>
        <family val="1"/>
      </rPr>
      <t xml:space="preserve"> </t>
    </r>
    <r>
      <rPr>
        <sz val="10"/>
        <color theme="1"/>
        <rFont val="Calibri"/>
        <family val="2"/>
        <scheme val="minor"/>
      </rPr>
      <t>Views procurement as a core part of the business and as a function that may be leveraged to drive operational efficiencies.</t>
    </r>
  </si>
  <si>
    <r>
      <t>û</t>
    </r>
    <r>
      <rPr>
        <sz val="10"/>
        <color theme="1"/>
        <rFont val="Times New Roman"/>
        <family val="1"/>
      </rPr>
      <t xml:space="preserve"> </t>
    </r>
    <r>
      <rPr>
        <sz val="10"/>
        <color theme="1"/>
        <rFont val="Calibri"/>
        <family val="2"/>
        <scheme val="minor"/>
      </rPr>
      <t>Procuremen</t>
    </r>
    <r>
      <rPr>
        <sz val="10"/>
        <color theme="1"/>
        <rFont val="Times New Roman"/>
        <family val="1"/>
      </rPr>
      <t xml:space="preserve">t </t>
    </r>
    <r>
      <rPr>
        <sz val="10"/>
        <color theme="1"/>
        <rFont val="Calibri"/>
        <family val="2"/>
        <scheme val="minor"/>
      </rPr>
      <t>activities</t>
    </r>
    <r>
      <rPr>
        <sz val="10"/>
        <color theme="1"/>
        <rFont val="Times New Roman"/>
        <family val="1"/>
      </rPr>
      <t xml:space="preserve"> </t>
    </r>
    <r>
      <rPr>
        <sz val="10"/>
        <color theme="1"/>
        <rFont val="Calibri"/>
        <family val="2"/>
        <scheme val="minor"/>
      </rPr>
      <t xml:space="preserve">generally </t>
    </r>
    <r>
      <rPr>
        <sz val="10"/>
        <color theme="1"/>
        <rFont val="Times New Roman"/>
        <family val="1"/>
      </rPr>
      <t>do not i</t>
    </r>
    <r>
      <rPr>
        <sz val="10"/>
        <color theme="1"/>
        <rFont val="Calibri"/>
        <family val="2"/>
        <scheme val="minor"/>
      </rPr>
      <t>nvolve internal stakeholders.</t>
    </r>
  </si>
  <si>
    <r>
      <t>û</t>
    </r>
    <r>
      <rPr>
        <sz val="10"/>
        <color theme="1"/>
        <rFont val="Times New Roman"/>
        <family val="1"/>
      </rPr>
      <t xml:space="preserve"> </t>
    </r>
    <r>
      <rPr>
        <sz val="10"/>
        <color theme="1"/>
        <rFont val="Calibri"/>
        <family val="2"/>
        <scheme val="minor"/>
      </rPr>
      <t>However, evidence suggests that processes are varie</t>
    </r>
    <r>
      <rPr>
        <sz val="10"/>
        <color theme="1"/>
        <rFont val="Times New Roman"/>
        <family val="1"/>
      </rPr>
      <t>d</t>
    </r>
    <r>
      <rPr>
        <sz val="10"/>
        <color theme="1"/>
        <rFont val="Calibri"/>
        <family val="2"/>
        <scheme val="minor"/>
      </rPr>
      <t>.</t>
    </r>
  </si>
  <si>
    <r>
      <t>ü</t>
    </r>
    <r>
      <rPr>
        <sz val="10"/>
        <color theme="1"/>
        <rFont val="Times New Roman"/>
        <family val="1"/>
      </rPr>
      <t xml:space="preserve"> </t>
    </r>
    <r>
      <rPr>
        <sz val="10"/>
        <color theme="1"/>
        <rFont val="Calibri"/>
        <family val="2"/>
        <scheme val="minor"/>
      </rPr>
      <t>There is some level of documentation on general procurement guidance.</t>
    </r>
  </si>
  <si>
    <r>
      <t>ü</t>
    </r>
    <r>
      <rPr>
        <sz val="10"/>
        <color theme="1"/>
        <rFont val="Times New Roman"/>
        <family val="1"/>
      </rPr>
      <t xml:space="preserve"> </t>
    </r>
    <r>
      <rPr>
        <sz val="10"/>
        <color theme="1"/>
        <rFont val="Calibri"/>
        <family val="2"/>
        <scheme val="minor"/>
      </rPr>
      <t>Some category plans are in place.</t>
    </r>
  </si>
  <si>
    <t xml:space="preserve">Transactional </t>
  </si>
  <si>
    <t xml:space="preserve">Leveraged </t>
  </si>
  <si>
    <t xml:space="preserve">Agency Assessment Outcome </t>
  </si>
  <si>
    <t>Score*</t>
  </si>
  <si>
    <r>
      <t>*It is suggested that an agency score 1 or above on each question related to Technology and Tools</t>
    </r>
    <r>
      <rPr>
        <sz val="11"/>
        <color rgb="FF4C4C4C"/>
        <rFont val="Calibri"/>
        <family val="2"/>
        <scheme val="minor"/>
      </rPr>
      <t>. If not, an agency should consider the potential risks before undertaking any procurement activity.</t>
    </r>
  </si>
  <si>
    <r>
      <t>*It is suggested that an agency score 2 or above on each question related to Procurement processes</t>
    </r>
    <r>
      <rPr>
        <sz val="11"/>
        <color rgb="FF4C4C4C"/>
        <rFont val="Calibri"/>
        <family val="2"/>
        <scheme val="minor"/>
      </rPr>
      <t>. If not, an agency should consider the potential risks before undertaking any procurement activity.</t>
    </r>
  </si>
  <si>
    <r>
      <t>*It is suggested that an agency score 1 or above on each question related to Sourcing/Category management</t>
    </r>
    <r>
      <rPr>
        <sz val="11"/>
        <color rgb="FF4C4C4C"/>
        <rFont val="Calibri"/>
        <family val="2"/>
        <scheme val="minor"/>
      </rPr>
      <t>. If not, an agency should consider the potential risks before undertaking any procurement activity.</t>
    </r>
  </si>
  <si>
    <r>
      <t>*It is suggested that an agency score 1 or above on each question related to Contract management</t>
    </r>
    <r>
      <rPr>
        <sz val="11"/>
        <color rgb="FF4C4C4C"/>
        <rFont val="Calibri"/>
        <family val="2"/>
        <scheme val="minor"/>
      </rPr>
      <t>. If not, an agency should consider the potential risks before undertaking any procurement activity.</t>
    </r>
  </si>
  <si>
    <r>
      <t>*It is suggested that an agency score 1 or above on each question related to Performance management</t>
    </r>
    <r>
      <rPr>
        <sz val="11"/>
        <color rgb="FF4C4C4C"/>
        <rFont val="Calibri"/>
        <family val="2"/>
        <scheme val="minor"/>
      </rPr>
      <t>. If not, an agency should consider the potential risks before undertaking any procurement activity.</t>
    </r>
  </si>
  <si>
    <t>Complexity category</t>
  </si>
  <si>
    <r>
      <t>*It is suggested that an agency score 2 or above on each question related to Governance.</t>
    </r>
    <r>
      <rPr>
        <sz val="11"/>
        <color rgb="FF4C4C4C"/>
        <rFont val="Calibri"/>
        <family val="2"/>
        <scheme val="minor"/>
      </rPr>
      <t xml:space="preserve"> If not, an agency should consider the potential risks before undertaking any procurement activity.</t>
    </r>
  </si>
  <si>
    <t xml:space="preserve">         Note: If the capability assessment score is less than the minimum performance score and/or does not meet the minimum requirement for each question, the agency should:</t>
  </si>
  <si>
    <r>
      <t>ü</t>
    </r>
    <r>
      <rPr>
        <b/>
        <sz val="10"/>
        <color theme="1"/>
        <rFont val="Times New Roman"/>
        <family val="1"/>
      </rPr>
      <t xml:space="preserve"> </t>
    </r>
    <r>
      <rPr>
        <sz val="10"/>
        <color theme="1"/>
        <rFont val="Calibri"/>
        <family val="2"/>
        <scheme val="minor"/>
      </rPr>
      <t>Some catalogue systems are in place to facilitate efficient purchasing.</t>
    </r>
  </si>
  <si>
    <r>
      <t>ü</t>
    </r>
    <r>
      <rPr>
        <sz val="10"/>
        <color theme="1"/>
        <rFont val="Times New Roman"/>
        <family val="1"/>
      </rPr>
      <t xml:space="preserve"> </t>
    </r>
    <r>
      <rPr>
        <sz val="10"/>
        <color theme="1"/>
        <rFont val="Calibri"/>
        <family val="2"/>
        <scheme val="minor"/>
      </rPr>
      <t>However, procurement planning only occurs for a few key categories for example communication and publication services.</t>
    </r>
  </si>
  <si>
    <r>
      <t>ü</t>
    </r>
    <r>
      <rPr>
        <sz val="10"/>
        <color theme="1"/>
        <rFont val="Times New Roman"/>
        <family val="1"/>
      </rPr>
      <t xml:space="preserve"> </t>
    </r>
    <r>
      <rPr>
        <sz val="10"/>
        <color theme="1"/>
        <rFont val="Calibri"/>
        <family val="2"/>
        <scheme val="minor"/>
      </rPr>
      <t>Some basic information analysis in relation to key categories is undertaken.</t>
    </r>
    <r>
      <rPr>
        <sz val="10"/>
        <color theme="1"/>
        <rFont val="Wingdings"/>
        <charset val="2"/>
      </rPr>
      <t xml:space="preserve"> </t>
    </r>
  </si>
  <si>
    <r>
      <t>ü</t>
    </r>
    <r>
      <rPr>
        <sz val="10"/>
        <color theme="1"/>
        <rFont val="Times New Roman"/>
        <family val="1"/>
      </rPr>
      <t xml:space="preserve"> </t>
    </r>
    <r>
      <rPr>
        <sz val="10"/>
        <color theme="1"/>
        <rFont val="Calibri"/>
        <family val="2"/>
        <scheme val="minor"/>
      </rPr>
      <t>This information may include size of market (value and number of suppliers), locations, some social or sustainable objectives or pricing considerations.</t>
    </r>
  </si>
  <si>
    <r>
      <t>ü</t>
    </r>
    <r>
      <rPr>
        <sz val="10"/>
        <color theme="1"/>
        <rFont val="Times New Roman"/>
        <family val="1"/>
      </rPr>
      <t xml:space="preserve"> </t>
    </r>
    <r>
      <rPr>
        <sz val="10"/>
        <color theme="1"/>
        <rFont val="Calibri"/>
        <family val="2"/>
        <scheme val="minor"/>
      </rPr>
      <t>Some suppliers’ performance is tracked with basic tools and manual processes. This varies by business unit and procurement type.</t>
    </r>
  </si>
  <si>
    <r>
      <t>ü</t>
    </r>
    <r>
      <rPr>
        <sz val="10"/>
        <color theme="1"/>
        <rFont val="Times New Roman"/>
        <family val="1"/>
      </rPr>
      <t xml:space="preserve"> </t>
    </r>
    <r>
      <rPr>
        <sz val="10"/>
        <color theme="1"/>
        <rFont val="Calibri"/>
        <family val="2"/>
        <scheme val="minor"/>
      </rPr>
      <t>Some categories and business units use external benchmarking to identify performance gaps.</t>
    </r>
  </si>
  <si>
    <r>
      <t>ü</t>
    </r>
    <r>
      <rPr>
        <sz val="10"/>
        <color theme="1"/>
        <rFont val="Times New Roman"/>
        <family val="1"/>
      </rPr>
      <t xml:space="preserve"> </t>
    </r>
    <r>
      <rPr>
        <sz val="10"/>
        <color theme="1"/>
        <rFont val="Calibri"/>
        <family val="2"/>
        <scheme val="minor"/>
      </rPr>
      <t xml:space="preserve"> There is significant</t>
    </r>
    <r>
      <rPr>
        <b/>
        <sz val="10"/>
        <color theme="1"/>
        <rFont val="Calibri"/>
        <family val="2"/>
        <scheme val="minor"/>
      </rPr>
      <t xml:space="preserve"> </t>
    </r>
    <r>
      <rPr>
        <sz val="10"/>
        <color theme="1"/>
        <rFont val="Calibri"/>
        <family val="2"/>
        <scheme val="minor"/>
      </rPr>
      <t>experience in initiating and leading this type of activity.</t>
    </r>
  </si>
  <si>
    <r>
      <t>ü</t>
    </r>
    <r>
      <rPr>
        <sz val="10"/>
        <color theme="1"/>
        <rFont val="Times New Roman"/>
        <family val="1"/>
      </rPr>
      <t xml:space="preserve"> </t>
    </r>
    <r>
      <rPr>
        <sz val="10"/>
        <color theme="1"/>
        <rFont val="Calibri"/>
        <family val="2"/>
        <scheme val="minor"/>
      </rPr>
      <t xml:space="preserve"> There is some experience in initiating and leading this type of activity.</t>
    </r>
  </si>
  <si>
    <t>Suggested minimum performance score</t>
  </si>
  <si>
    <t>*It is suggested that an agency score 2 or above on questions 2.1, 2.2 and 2.5 related to People and Culture. If not, an agency should consider the potential risks before undertaking any procurement activity.</t>
  </si>
  <si>
    <r>
      <t>ü</t>
    </r>
    <r>
      <rPr>
        <sz val="10"/>
        <color theme="1"/>
        <rFont val="Times New Roman"/>
        <family val="1"/>
      </rPr>
      <t xml:space="preserve"> </t>
    </r>
    <r>
      <rPr>
        <sz val="10"/>
        <color theme="1"/>
        <rFont val="Calibri"/>
        <family val="2"/>
        <scheme val="minor"/>
      </rPr>
      <t>This is used to develop detailed development plans.</t>
    </r>
  </si>
  <si>
    <r>
      <t>·</t>
    </r>
    <r>
      <rPr>
        <sz val="7"/>
        <rFont val="Times New Roman"/>
        <family val="1"/>
      </rPr>
      <t xml:space="preserve">     </t>
    </r>
    <r>
      <rPr>
        <sz val="11"/>
        <rFont val="Calibri"/>
        <family val="2"/>
      </rPr>
      <t>not undertake the procurement without suport.</t>
    </r>
    <r>
      <rPr>
        <sz val="11"/>
        <rFont val="Symbol"/>
        <family val="1"/>
        <charset val="2"/>
      </rPr>
      <t xml:space="preserve"> </t>
    </r>
  </si>
  <si>
    <t>These suggested minimum performance scores should be used as a guide to indicate the types of procurement activity an agency may undertake.</t>
  </si>
  <si>
    <r>
      <t>Scores from the Agency capability tool will automatically populate in column</t>
    </r>
    <r>
      <rPr>
        <b/>
        <sz val="11"/>
        <rFont val="Calibri"/>
        <family val="2"/>
      </rPr>
      <t xml:space="preserve"> F </t>
    </r>
    <r>
      <rPr>
        <sz val="11"/>
        <rFont val="Calibri"/>
        <family val="2"/>
      </rPr>
      <t>in this sheet</t>
    </r>
  </si>
  <si>
    <t>The assessment outcome scores will help agencies to understand their capabilty in relation to the complexity of its procurement activities</t>
  </si>
  <si>
    <t xml:space="preserve">Agency Name: </t>
  </si>
  <si>
    <t xml:space="preserve">Signed by (Assessors):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</si>
</sst>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quot;$&quot;#,##0"/>
    <numFmt numFmtId="167" formatCode="_-* #,##0_-;\-* #,##0_-;_-* &quot;-&quot;??_-;_-@_-"/>
    <numFmt numFmtId="168" formatCode="_-&quot;$&quot;* #,##0_-;\-&quot;$&quot;* #,##0_-;_-&quot;$&quot;* &quot;-&quot;??_-;_-@_-"/>
  </numFmts>
  <fonts count="60">
    <font>
      <sz val="10"/>
      <name val="Arial"/>
    </font>
    <font>
      <sz val="11"/>
      <color theme="1"/>
      <name val="Calibri"/>
      <family val="2"/>
      <scheme val="minor"/>
    </font>
    <font>
      <sz val="11"/>
      <color theme="1"/>
      <name val="Calibri"/>
      <family val="2"/>
      <scheme val="minor"/>
    </font>
    <font>
      <sz val="10"/>
      <name val="Arial"/>
      <family val="2"/>
    </font>
    <font>
      <b/>
      <sz val="14"/>
      <name val="Arial Narrow"/>
      <family val="2"/>
    </font>
    <font>
      <b/>
      <sz val="14"/>
      <color indexed="12"/>
      <name val="Arial Narrow"/>
      <family val="2"/>
    </font>
    <font>
      <sz val="10"/>
      <name val="Arial Narrow"/>
      <family val="2"/>
    </font>
    <font>
      <sz val="10"/>
      <color indexed="12"/>
      <name val="Arial"/>
      <family val="2"/>
    </font>
    <font>
      <sz val="10"/>
      <name val="Arial"/>
      <family val="2"/>
    </font>
    <font>
      <b/>
      <sz val="12"/>
      <name val="Arial Narrow"/>
      <family val="2"/>
    </font>
    <font>
      <b/>
      <sz val="10"/>
      <name val="Arial"/>
      <family val="2"/>
    </font>
    <font>
      <b/>
      <sz val="10"/>
      <name val="Arial Narrow"/>
      <family val="2"/>
    </font>
    <font>
      <b/>
      <sz val="12"/>
      <color indexed="10"/>
      <name val="Arial Narrow"/>
      <family val="2"/>
    </font>
    <font>
      <b/>
      <sz val="12"/>
      <color indexed="17"/>
      <name val="Arial Narrow"/>
      <family val="2"/>
    </font>
    <font>
      <b/>
      <sz val="9"/>
      <name val="Arial Narrow"/>
      <family val="2"/>
    </font>
    <font>
      <b/>
      <u/>
      <sz val="14"/>
      <color indexed="17"/>
      <name val="Arial Narrow"/>
      <family val="2"/>
    </font>
    <font>
      <b/>
      <u/>
      <sz val="14"/>
      <color indexed="52"/>
      <name val="Arial Narrow"/>
      <family val="2"/>
    </font>
    <font>
      <b/>
      <u/>
      <sz val="14"/>
      <color indexed="14"/>
      <name val="Arial Narrow"/>
      <family val="2"/>
    </font>
    <font>
      <b/>
      <u/>
      <sz val="14"/>
      <color indexed="48"/>
      <name val="Arial Narrow"/>
      <family val="2"/>
    </font>
    <font>
      <sz val="10"/>
      <color indexed="8"/>
      <name val="Arial"/>
      <family val="2"/>
    </font>
    <font>
      <b/>
      <sz val="11"/>
      <color theme="1"/>
      <name val="Calibri"/>
      <family val="2"/>
      <scheme val="minor"/>
    </font>
    <font>
      <sz val="10"/>
      <color theme="1"/>
      <name val="Calibri"/>
      <family val="2"/>
      <scheme val="minor"/>
    </font>
    <font>
      <b/>
      <sz val="12"/>
      <color rgb="FF0091FE"/>
      <name val="Calibri"/>
      <family val="2"/>
      <scheme val="minor"/>
    </font>
    <font>
      <b/>
      <sz val="10"/>
      <color rgb="FFFFFFFF"/>
      <name val="Calibri"/>
      <family val="2"/>
      <scheme val="minor"/>
    </font>
    <font>
      <sz val="10.5"/>
      <color theme="1"/>
      <name val="Calibri"/>
      <family val="2"/>
      <scheme val="minor"/>
    </font>
    <font>
      <b/>
      <sz val="10"/>
      <color theme="1"/>
      <name val="Calibri"/>
      <family val="2"/>
      <scheme val="minor"/>
    </font>
    <font>
      <b/>
      <sz val="11"/>
      <color rgb="FF7030A0"/>
      <name val="Calibri"/>
      <family val="2"/>
      <scheme val="minor"/>
    </font>
    <font>
      <b/>
      <sz val="10"/>
      <name val="Calibri"/>
      <family val="2"/>
      <scheme val="minor"/>
    </font>
    <font>
      <sz val="10"/>
      <color rgb="FF4C4C4C"/>
      <name val="Calibri"/>
      <family val="2"/>
      <scheme val="minor"/>
    </font>
    <font>
      <sz val="10"/>
      <color theme="1"/>
      <name val="Wingdings"/>
      <charset val="2"/>
    </font>
    <font>
      <sz val="10"/>
      <color theme="1"/>
      <name val="Times New Roman"/>
      <family val="1"/>
    </font>
    <font>
      <sz val="10"/>
      <color theme="1"/>
      <name val="Calibri"/>
      <family val="2"/>
    </font>
    <font>
      <b/>
      <i/>
      <sz val="10"/>
      <color theme="1"/>
      <name val="Calibri"/>
      <family val="2"/>
      <scheme val="minor"/>
    </font>
    <font>
      <sz val="10"/>
      <name val="Calibri"/>
      <family val="2"/>
    </font>
    <font>
      <sz val="10"/>
      <name val="Wingdings"/>
      <charset val="2"/>
    </font>
    <font>
      <sz val="10"/>
      <name val="Calibri"/>
      <family val="2"/>
      <charset val="2"/>
    </font>
    <font>
      <b/>
      <sz val="10"/>
      <color theme="1"/>
      <name val="Times New Roman"/>
      <family val="1"/>
    </font>
    <font>
      <sz val="11"/>
      <name val="Calibri"/>
      <family val="2"/>
    </font>
    <font>
      <b/>
      <sz val="14"/>
      <color rgb="FF7030A0"/>
      <name val="Calibri"/>
      <family val="2"/>
    </font>
    <font>
      <b/>
      <sz val="11"/>
      <name val="Calibri"/>
      <family val="2"/>
      <scheme val="minor"/>
    </font>
    <font>
      <b/>
      <sz val="11"/>
      <name val="Calibri"/>
      <family val="2"/>
    </font>
    <font>
      <sz val="11"/>
      <name val="Calibri"/>
      <family val="2"/>
      <scheme val="minor"/>
    </font>
    <font>
      <sz val="7"/>
      <name val="Times New Roman"/>
      <family val="1"/>
    </font>
    <font>
      <sz val="11"/>
      <name val="Symbol"/>
      <family val="1"/>
      <charset val="2"/>
    </font>
    <font>
      <sz val="8"/>
      <name val="Calibri"/>
      <family val="2"/>
    </font>
    <font>
      <b/>
      <sz val="10"/>
      <name val="Calibri"/>
      <family val="2"/>
    </font>
    <font>
      <sz val="26"/>
      <color theme="1"/>
      <name val="Calibri"/>
      <family val="2"/>
      <scheme val="minor"/>
    </font>
    <font>
      <sz val="11"/>
      <color rgb="FF0070C0"/>
      <name val="Calibri"/>
      <family val="2"/>
      <scheme val="minor"/>
    </font>
    <font>
      <b/>
      <sz val="20"/>
      <color rgb="FF7030A0"/>
      <name val="Calibri"/>
      <family val="2"/>
      <scheme val="minor"/>
    </font>
    <font>
      <b/>
      <sz val="18"/>
      <color rgb="FF7030A0"/>
      <name val="Calibri"/>
      <family val="2"/>
      <scheme val="minor"/>
    </font>
    <font>
      <sz val="11"/>
      <name val="Wingdings"/>
      <charset val="2"/>
    </font>
    <font>
      <sz val="11"/>
      <name val="Calibri"/>
      <family val="2"/>
      <charset val="2"/>
    </font>
    <font>
      <b/>
      <sz val="11"/>
      <name val="Wingdings"/>
      <charset val="2"/>
    </font>
    <font>
      <b/>
      <sz val="11"/>
      <name val="Calibri"/>
      <family val="2"/>
      <charset val="2"/>
    </font>
    <font>
      <sz val="11"/>
      <color rgb="FF4C4C4C"/>
      <name val="Calibri"/>
      <family val="2"/>
      <scheme val="minor"/>
    </font>
    <font>
      <sz val="10"/>
      <name val="Calibri"/>
      <family val="2"/>
      <scheme val="minor"/>
    </font>
    <font>
      <b/>
      <sz val="11"/>
      <color rgb="FF7030A0"/>
      <name val="Calibri"/>
      <family val="2"/>
    </font>
    <font>
      <sz val="8"/>
      <name val="Calibri"/>
      <family val="2"/>
      <scheme val="minor"/>
    </font>
    <font>
      <sz val="12"/>
      <name val="Calibri"/>
      <family val="2"/>
      <scheme val="minor"/>
    </font>
    <font>
      <b/>
      <sz val="14"/>
      <color rgb="FF7030A0"/>
      <name val="Calibri"/>
      <family val="2"/>
      <scheme val="minor"/>
    </font>
  </fonts>
  <fills count="2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57"/>
        <bgColor indexed="64"/>
      </patternFill>
    </fill>
    <fill>
      <patternFill patternType="solid">
        <fgColor indexed="45"/>
        <bgColor indexed="64"/>
      </patternFill>
    </fill>
    <fill>
      <patternFill patternType="solid">
        <fgColor indexed="43"/>
        <bgColor indexed="64"/>
      </patternFill>
    </fill>
    <fill>
      <patternFill patternType="solid">
        <fgColor indexed="44"/>
        <bgColor indexed="64"/>
      </patternFill>
    </fill>
    <fill>
      <patternFill patternType="solid">
        <fgColor indexed="27"/>
        <bgColor indexed="64"/>
      </patternFill>
    </fill>
    <fill>
      <patternFill patternType="solid">
        <fgColor indexed="47"/>
        <bgColor indexed="64"/>
      </patternFill>
    </fill>
    <fill>
      <patternFill patternType="solid">
        <fgColor indexed="46"/>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11">
    <xf numFmtId="0" fontId="0" fillId="0" borderId="0"/>
    <xf numFmtId="165"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9" fillId="0" borderId="0"/>
    <xf numFmtId="0" fontId="2" fillId="0" borderId="0"/>
    <xf numFmtId="164" fontId="2" fillId="0" borderId="0" applyFont="0" applyFill="0" applyBorder="0" applyAlignment="0" applyProtection="0"/>
    <xf numFmtId="0" fontId="2" fillId="0" borderId="0"/>
    <xf numFmtId="0" fontId="3" fillId="0" borderId="0"/>
    <xf numFmtId="0" fontId="1" fillId="0" borderId="0"/>
    <xf numFmtId="9" fontId="1" fillId="0" borderId="0" applyFont="0" applyFill="0" applyBorder="0" applyAlignment="0" applyProtection="0"/>
  </cellStyleXfs>
  <cellXfs count="289">
    <xf numFmtId="0" fontId="0" fillId="0" borderId="0" xfId="0"/>
    <xf numFmtId="0" fontId="8" fillId="2" borderId="1" xfId="0" applyFont="1" applyFill="1" applyBorder="1" applyAlignment="1" applyProtection="1">
      <alignment horizontal="center" vertical="top" wrapText="1"/>
      <protection locked="0"/>
    </xf>
    <xf numFmtId="0" fontId="8" fillId="0" borderId="1" xfId="0" applyFont="1" applyBorder="1" applyAlignment="1" applyProtection="1">
      <alignment horizontal="center"/>
      <protection locked="0"/>
    </xf>
    <xf numFmtId="0" fontId="10" fillId="0" borderId="0" xfId="0" applyFont="1" applyFill="1" applyBorder="1" applyAlignment="1" applyProtection="1">
      <alignment horizontal="center"/>
    </xf>
    <xf numFmtId="0" fontId="10" fillId="3" borderId="1" xfId="0" applyFont="1" applyFill="1" applyBorder="1" applyAlignment="1" applyProtection="1">
      <alignment horizontal="center"/>
    </xf>
    <xf numFmtId="0" fontId="6" fillId="4" borderId="0" xfId="0" applyFont="1" applyFill="1" applyAlignment="1" applyProtection="1">
      <alignment horizontal="center"/>
      <protection locked="0"/>
    </xf>
    <xf numFmtId="166" fontId="6" fillId="4" borderId="0" xfId="0" applyNumberFormat="1" applyFont="1" applyFill="1" applyAlignment="1" applyProtection="1">
      <alignment horizontal="center"/>
      <protection locked="0"/>
    </xf>
    <xf numFmtId="0" fontId="6" fillId="4" borderId="0" xfId="0" applyFont="1" applyFill="1" applyAlignment="1" applyProtection="1">
      <alignment horizontal="right"/>
      <protection locked="0"/>
    </xf>
    <xf numFmtId="0" fontId="6" fillId="0" borderId="0" xfId="0" applyFont="1" applyAlignment="1" applyProtection="1">
      <alignment horizontal="right"/>
      <protection locked="0"/>
    </xf>
    <xf numFmtId="0" fontId="8" fillId="4" borderId="0" xfId="0" applyFont="1" applyFill="1" applyAlignment="1" applyProtection="1">
      <alignment horizontal="center"/>
      <protection locked="0"/>
    </xf>
    <xf numFmtId="166" fontId="8" fillId="4" borderId="0" xfId="0" applyNumberFormat="1" applyFont="1" applyFill="1" applyAlignment="1" applyProtection="1">
      <alignment horizontal="center"/>
      <protection locked="0"/>
    </xf>
    <xf numFmtId="0" fontId="8" fillId="4" borderId="0" xfId="0" applyFont="1" applyFill="1" applyAlignment="1" applyProtection="1">
      <alignment horizontal="right"/>
      <protection locked="0"/>
    </xf>
    <xf numFmtId="0" fontId="8" fillId="0" borderId="0" xfId="0" applyFont="1" applyAlignment="1" applyProtection="1">
      <alignment horizontal="right"/>
      <protection locked="0"/>
    </xf>
    <xf numFmtId="0" fontId="15" fillId="4" borderId="0" xfId="0" applyFont="1" applyFill="1" applyAlignment="1" applyProtection="1">
      <protection locked="0"/>
    </xf>
    <xf numFmtId="0" fontId="8" fillId="2" borderId="1" xfId="0" applyFont="1" applyFill="1" applyBorder="1" applyAlignment="1" applyProtection="1">
      <alignment vertical="top" wrapText="1"/>
      <protection locked="0"/>
    </xf>
    <xf numFmtId="0" fontId="8" fillId="0" borderId="0" xfId="0" applyFont="1" applyFill="1" applyAlignment="1" applyProtection="1">
      <alignment horizontal="right"/>
      <protection locked="0"/>
    </xf>
    <xf numFmtId="0" fontId="9" fillId="4" borderId="0" xfId="0" applyFont="1" applyFill="1" applyAlignment="1" applyProtection="1">
      <protection locked="0"/>
    </xf>
    <xf numFmtId="0" fontId="10" fillId="5" borderId="1" xfId="0" applyFont="1" applyFill="1" applyBorder="1" applyAlignment="1" applyProtection="1">
      <alignment vertical="top" wrapText="1"/>
      <protection locked="0"/>
    </xf>
    <xf numFmtId="0" fontId="8" fillId="4" borderId="0" xfId="0" applyFont="1" applyFill="1" applyAlignment="1" applyProtection="1">
      <alignment horizontal="right" vertical="top"/>
      <protection locked="0"/>
    </xf>
    <xf numFmtId="0" fontId="8" fillId="0" borderId="0" xfId="0" applyFont="1" applyFill="1" applyAlignment="1" applyProtection="1">
      <alignment horizontal="right" vertical="top"/>
      <protection locked="0"/>
    </xf>
    <xf numFmtId="0" fontId="10" fillId="5" borderId="1" xfId="0" applyFont="1" applyFill="1" applyBorder="1" applyAlignment="1" applyProtection="1">
      <alignment horizontal="center"/>
      <protection locked="0"/>
    </xf>
    <xf numFmtId="166" fontId="10" fillId="5" borderId="1" xfId="0" applyNumberFormat="1" applyFont="1" applyFill="1" applyBorder="1" applyAlignment="1" applyProtection="1">
      <alignment horizontal="center"/>
      <protection locked="0"/>
    </xf>
    <xf numFmtId="0" fontId="10" fillId="0" borderId="1" xfId="0" applyFont="1" applyFill="1" applyBorder="1" applyAlignment="1" applyProtection="1">
      <alignment vertical="top" wrapText="1"/>
      <protection locked="0"/>
    </xf>
    <xf numFmtId="3" fontId="8" fillId="0" borderId="1" xfId="0" applyNumberFormat="1" applyFont="1" applyFill="1" applyBorder="1" applyAlignment="1" applyProtection="1">
      <alignment horizontal="center"/>
      <protection locked="0"/>
    </xf>
    <xf numFmtId="0" fontId="10" fillId="0" borderId="1" xfId="0" applyFont="1" applyBorder="1" applyAlignment="1" applyProtection="1">
      <alignment vertical="top" wrapText="1"/>
      <protection locked="0"/>
    </xf>
    <xf numFmtId="0" fontId="8" fillId="0" borderId="0" xfId="0" applyFont="1" applyFill="1" applyBorder="1" applyAlignment="1" applyProtection="1">
      <alignment horizontal="center"/>
      <protection locked="0"/>
    </xf>
    <xf numFmtId="166" fontId="8" fillId="0" borderId="0" xfId="0" applyNumberFormat="1" applyFont="1" applyFill="1" applyBorder="1" applyAlignment="1" applyProtection="1">
      <alignment horizontal="center"/>
      <protection locked="0"/>
    </xf>
    <xf numFmtId="165" fontId="8" fillId="0" borderId="0" xfId="1" applyFont="1" applyFill="1" applyBorder="1" applyAlignment="1" applyProtection="1">
      <alignment horizontal="center"/>
      <protection locked="0"/>
    </xf>
    <xf numFmtId="167" fontId="8" fillId="0" borderId="0" xfId="1" applyNumberFormat="1" applyFont="1" applyFill="1" applyBorder="1" applyAlignment="1" applyProtection="1">
      <alignment horizontal="center"/>
      <protection locked="0"/>
    </xf>
    <xf numFmtId="0" fontId="8" fillId="0" borderId="0" xfId="0" applyFont="1" applyFill="1" applyBorder="1" applyAlignment="1" applyProtection="1">
      <alignment horizontal="right"/>
      <protection locked="0"/>
    </xf>
    <xf numFmtId="0" fontId="8" fillId="0" borderId="0" xfId="0" applyFont="1" applyAlignment="1" applyProtection="1">
      <protection locked="0"/>
    </xf>
    <xf numFmtId="0" fontId="8" fillId="0" borderId="0" xfId="0" applyFont="1" applyAlignment="1" applyProtection="1">
      <alignment horizontal="center"/>
      <protection locked="0"/>
    </xf>
    <xf numFmtId="166" fontId="8" fillId="0" borderId="0" xfId="0" applyNumberFormat="1" applyFont="1" applyAlignment="1" applyProtection="1">
      <alignment horizontal="center"/>
      <protection locked="0"/>
    </xf>
    <xf numFmtId="0" fontId="8" fillId="4" borderId="0" xfId="0" applyFont="1" applyFill="1" applyBorder="1" applyAlignment="1" applyProtection="1"/>
    <xf numFmtId="0" fontId="8" fillId="4" borderId="0" xfId="0" applyFont="1" applyFill="1" applyBorder="1" applyAlignment="1" applyProtection="1">
      <alignment horizontal="center"/>
    </xf>
    <xf numFmtId="166" fontId="8" fillId="4" borderId="0" xfId="0" applyNumberFormat="1" applyFont="1" applyFill="1" applyBorder="1" applyAlignment="1" applyProtection="1">
      <alignment horizontal="center"/>
    </xf>
    <xf numFmtId="3" fontId="8" fillId="4" borderId="0" xfId="0" applyNumberFormat="1" applyFont="1" applyFill="1" applyBorder="1" applyAlignment="1" applyProtection="1">
      <alignment horizontal="center"/>
    </xf>
    <xf numFmtId="0" fontId="8" fillId="4" borderId="0" xfId="0" applyFont="1" applyFill="1" applyAlignment="1" applyProtection="1">
      <alignment horizontal="center"/>
    </xf>
    <xf numFmtId="166" fontId="8" fillId="4" borderId="0" xfId="0" applyNumberFormat="1" applyFont="1" applyFill="1" applyAlignment="1" applyProtection="1">
      <alignment horizontal="center"/>
    </xf>
    <xf numFmtId="0" fontId="6" fillId="4" borderId="0" xfId="0" applyFont="1" applyFill="1" applyAlignment="1" applyProtection="1">
      <alignment horizontal="center"/>
    </xf>
    <xf numFmtId="166" fontId="6" fillId="4" borderId="0" xfId="0" applyNumberFormat="1" applyFont="1" applyFill="1" applyAlignment="1" applyProtection="1">
      <alignment horizontal="center"/>
    </xf>
    <xf numFmtId="0" fontId="6" fillId="4" borderId="0" xfId="0" applyFont="1" applyFill="1" applyAlignment="1" applyProtection="1">
      <alignment horizontal="right"/>
    </xf>
    <xf numFmtId="0" fontId="8" fillId="0" borderId="0" xfId="0" applyFont="1" applyFill="1" applyAlignment="1" applyProtection="1">
      <alignment horizontal="right"/>
    </xf>
    <xf numFmtId="0" fontId="12" fillId="4" borderId="0" xfId="0" applyFont="1" applyFill="1" applyAlignment="1" applyProtection="1"/>
    <xf numFmtId="0" fontId="6" fillId="4" borderId="0" xfId="0" applyFont="1" applyFill="1" applyBorder="1" applyAlignment="1" applyProtection="1">
      <alignment horizontal="right"/>
    </xf>
    <xf numFmtId="0" fontId="11" fillId="4" borderId="0" xfId="0" applyFont="1" applyFill="1" applyBorder="1" applyAlignment="1" applyProtection="1">
      <alignment horizontal="center"/>
    </xf>
    <xf numFmtId="0" fontId="10" fillId="4" borderId="0" xfId="0" applyFont="1" applyFill="1" applyAlignment="1" applyProtection="1">
      <alignment horizontal="center"/>
    </xf>
    <xf numFmtId="166" fontId="10" fillId="4" borderId="0" xfId="0" applyNumberFormat="1" applyFont="1" applyFill="1" applyAlignment="1" applyProtection="1">
      <alignment horizontal="center"/>
    </xf>
    <xf numFmtId="0" fontId="10" fillId="4" borderId="0" xfId="0" applyFont="1" applyFill="1" applyAlignment="1" applyProtection="1">
      <alignment horizontal="right"/>
    </xf>
    <xf numFmtId="0" fontId="6" fillId="0" borderId="0" xfId="0" applyFont="1" applyAlignment="1" applyProtection="1">
      <alignment horizontal="right"/>
    </xf>
    <xf numFmtId="166" fontId="10" fillId="3" borderId="1" xfId="0" applyNumberFormat="1" applyFont="1" applyFill="1" applyBorder="1" applyAlignment="1" applyProtection="1">
      <alignment horizontal="center"/>
    </xf>
    <xf numFmtId="0" fontId="10" fillId="4" borderId="0" xfId="0" applyFont="1" applyFill="1" applyBorder="1" applyAlignment="1" applyProtection="1">
      <alignment horizontal="right"/>
    </xf>
    <xf numFmtId="0" fontId="14" fillId="4" borderId="0" xfId="0" applyFont="1" applyFill="1" applyBorder="1" applyAlignment="1" applyProtection="1">
      <alignment horizontal="right"/>
    </xf>
    <xf numFmtId="167" fontId="10" fillId="4" borderId="0" xfId="1" applyNumberFormat="1" applyFont="1" applyFill="1" applyBorder="1" applyAlignment="1" applyProtection="1">
      <alignment horizontal="right"/>
    </xf>
    <xf numFmtId="166" fontId="10" fillId="4" borderId="0" xfId="0" applyNumberFormat="1" applyFont="1" applyFill="1" applyBorder="1" applyAlignment="1" applyProtection="1">
      <alignment horizontal="right"/>
    </xf>
    <xf numFmtId="0" fontId="8" fillId="4" borderId="0" xfId="0" applyFont="1" applyFill="1" applyAlignment="1" applyProtection="1">
      <alignment horizontal="right"/>
    </xf>
    <xf numFmtId="0" fontId="10" fillId="0" borderId="0" xfId="0" applyFont="1" applyAlignment="1" applyProtection="1">
      <alignment horizontal="right"/>
    </xf>
    <xf numFmtId="167" fontId="8" fillId="3" borderId="1" xfId="1" applyNumberFormat="1" applyFont="1" applyFill="1" applyBorder="1" applyAlignment="1" applyProtection="1">
      <alignment horizontal="center"/>
    </xf>
    <xf numFmtId="166" fontId="8" fillId="3" borderId="1" xfId="0" applyNumberFormat="1" applyFont="1" applyFill="1" applyBorder="1" applyAlignment="1" applyProtection="1">
      <alignment horizontal="center"/>
    </xf>
    <xf numFmtId="167" fontId="10" fillId="4" borderId="0" xfId="1" applyNumberFormat="1" applyFont="1" applyFill="1" applyBorder="1" applyAlignment="1" applyProtection="1">
      <alignment horizontal="center"/>
    </xf>
    <xf numFmtId="168" fontId="10" fillId="4" borderId="0" xfId="0" applyNumberFormat="1" applyFont="1" applyFill="1" applyBorder="1" applyAlignment="1" applyProtection="1">
      <alignment horizontal="center"/>
    </xf>
    <xf numFmtId="0" fontId="8" fillId="0" borderId="0" xfId="0" applyFont="1" applyAlignment="1" applyProtection="1">
      <alignment horizontal="right"/>
    </xf>
    <xf numFmtId="0" fontId="6" fillId="4" borderId="0" xfId="0" applyFont="1" applyFill="1" applyBorder="1" applyAlignment="1" applyProtection="1">
      <alignment horizontal="center"/>
    </xf>
    <xf numFmtId="168" fontId="10" fillId="4" borderId="0" xfId="0" applyNumberFormat="1" applyFont="1" applyFill="1" applyBorder="1" applyAlignment="1" applyProtection="1">
      <alignment horizontal="right"/>
    </xf>
    <xf numFmtId="167" fontId="10" fillId="3" borderId="1" xfId="1" applyNumberFormat="1" applyFont="1" applyFill="1" applyBorder="1" applyAlignment="1" applyProtection="1">
      <alignment horizontal="center"/>
    </xf>
    <xf numFmtId="0" fontId="12" fillId="4" borderId="2" xfId="0" applyFont="1" applyFill="1" applyBorder="1" applyAlignment="1" applyProtection="1">
      <alignment horizontal="center"/>
    </xf>
    <xf numFmtId="168" fontId="10" fillId="3" borderId="1" xfId="2" applyNumberFormat="1" applyFont="1" applyFill="1" applyBorder="1" applyAlignment="1" applyProtection="1">
      <alignment horizontal="center"/>
    </xf>
    <xf numFmtId="3" fontId="10" fillId="3" borderId="1" xfId="0" applyNumberFormat="1" applyFont="1" applyFill="1" applyBorder="1" applyAlignment="1" applyProtection="1">
      <alignment horizontal="center"/>
    </xf>
    <xf numFmtId="0" fontId="10" fillId="6" borderId="1" xfId="0" applyFont="1" applyFill="1" applyBorder="1" applyAlignment="1" applyProtection="1">
      <alignment horizontal="center"/>
    </xf>
    <xf numFmtId="0" fontId="10" fillId="6" borderId="1" xfId="0" applyFont="1" applyFill="1" applyBorder="1" applyAlignment="1" applyProtection="1">
      <alignment vertical="top" wrapText="1"/>
    </xf>
    <xf numFmtId="0" fontId="8" fillId="4" borderId="0" xfId="0" applyFont="1" applyFill="1" applyBorder="1" applyAlignment="1" applyProtection="1">
      <alignment vertical="top" wrapText="1"/>
    </xf>
    <xf numFmtId="0" fontId="4" fillId="7" borderId="3" xfId="0" applyFont="1" applyFill="1" applyBorder="1" applyAlignment="1" applyProtection="1">
      <alignment horizontal="center"/>
    </xf>
    <xf numFmtId="0" fontId="7" fillId="4" borderId="0" xfId="0" applyFont="1" applyFill="1" applyAlignment="1" applyProtection="1"/>
    <xf numFmtId="9" fontId="6" fillId="4" borderId="0" xfId="3" applyFont="1" applyFill="1" applyAlignment="1" applyProtection="1">
      <alignment horizontal="center"/>
    </xf>
    <xf numFmtId="0" fontId="13" fillId="4" borderId="0" xfId="0" applyFont="1" applyFill="1" applyAlignment="1" applyProtection="1"/>
    <xf numFmtId="0" fontId="10" fillId="8" borderId="1" xfId="0" applyFont="1" applyFill="1" applyBorder="1" applyAlignment="1" applyProtection="1">
      <alignment vertical="top" wrapText="1"/>
    </xf>
    <xf numFmtId="0" fontId="10" fillId="8" borderId="1" xfId="0" applyFont="1" applyFill="1" applyBorder="1" applyAlignment="1" applyProtection="1">
      <alignment horizontal="center"/>
    </xf>
    <xf numFmtId="0" fontId="10" fillId="0" borderId="0" xfId="0" applyFont="1" applyAlignment="1" applyProtection="1">
      <alignment horizontal="center"/>
    </xf>
    <xf numFmtId="166" fontId="10" fillId="8" borderId="1" xfId="0" applyNumberFormat="1" applyFont="1" applyFill="1" applyBorder="1" applyAlignment="1" applyProtection="1">
      <alignment horizontal="center"/>
    </xf>
    <xf numFmtId="167" fontId="10" fillId="8" borderId="1" xfId="1" applyNumberFormat="1" applyFont="1" applyFill="1" applyBorder="1" applyAlignment="1" applyProtection="1">
      <alignment horizontal="center"/>
    </xf>
    <xf numFmtId="168" fontId="10" fillId="8" borderId="1" xfId="2" applyNumberFormat="1" applyFont="1" applyFill="1" applyBorder="1" applyAlignment="1" applyProtection="1">
      <alignment horizontal="center"/>
    </xf>
    <xf numFmtId="167" fontId="10" fillId="8" borderId="1" xfId="0" applyNumberFormat="1" applyFont="1" applyFill="1" applyBorder="1" applyAlignment="1" applyProtection="1">
      <alignment horizontal="center"/>
    </xf>
    <xf numFmtId="0" fontId="8" fillId="4" borderId="4" xfId="0" applyFont="1" applyFill="1" applyBorder="1" applyAlignment="1" applyProtection="1">
      <alignment vertical="top" wrapText="1"/>
    </xf>
    <xf numFmtId="0" fontId="12" fillId="4" borderId="0" xfId="0" applyFont="1" applyFill="1" applyBorder="1" applyAlignment="1" applyProtection="1"/>
    <xf numFmtId="0" fontId="10" fillId="5" borderId="1" xfId="0" applyFont="1" applyFill="1" applyBorder="1" applyAlignment="1" applyProtection="1">
      <alignment vertical="top" wrapText="1"/>
    </xf>
    <xf numFmtId="167" fontId="10" fillId="5" borderId="1" xfId="0" applyNumberFormat="1" applyFont="1" applyFill="1" applyBorder="1" applyAlignment="1" applyProtection="1">
      <alignment horizontal="center"/>
    </xf>
    <xf numFmtId="0" fontId="9" fillId="4" borderId="0" xfId="0" applyFont="1" applyFill="1" applyAlignment="1" applyProtection="1">
      <alignment horizontal="center"/>
    </xf>
    <xf numFmtId="0" fontId="9" fillId="4" borderId="0" xfId="0" applyFont="1" applyFill="1" applyAlignment="1" applyProtection="1">
      <alignment horizontal="left"/>
    </xf>
    <xf numFmtId="0" fontId="9" fillId="0" borderId="0" xfId="0" applyFont="1" applyAlignment="1" applyProtection="1">
      <alignment horizontal="left"/>
    </xf>
    <xf numFmtId="0" fontId="9" fillId="4" borderId="0" xfId="0" applyFont="1" applyFill="1" applyAlignment="1" applyProtection="1"/>
    <xf numFmtId="0" fontId="10" fillId="4" borderId="0" xfId="0" applyFont="1" applyFill="1" applyAlignment="1" applyProtection="1">
      <alignment horizontal="center" vertical="top"/>
    </xf>
    <xf numFmtId="166" fontId="10" fillId="4" borderId="0" xfId="0" applyNumberFormat="1" applyFont="1" applyFill="1" applyAlignment="1" applyProtection="1">
      <alignment horizontal="center" vertical="top"/>
    </xf>
    <xf numFmtId="0" fontId="10" fillId="4" borderId="0" xfId="0" applyFont="1" applyFill="1" applyAlignment="1" applyProtection="1">
      <alignment horizontal="right" vertical="top"/>
    </xf>
    <xf numFmtId="0" fontId="10" fillId="0" borderId="0" xfId="0" applyFont="1" applyAlignment="1" applyProtection="1">
      <alignment horizontal="right" vertical="top"/>
    </xf>
    <xf numFmtId="0" fontId="10" fillId="8" borderId="1" xfId="0" applyFont="1" applyFill="1" applyBorder="1" applyAlignment="1" applyProtection="1">
      <alignment horizontal="center" vertical="top" wrapText="1"/>
    </xf>
    <xf numFmtId="0" fontId="10" fillId="8" borderId="1" xfId="0" applyFont="1" applyFill="1" applyBorder="1" applyAlignment="1" applyProtection="1"/>
    <xf numFmtId="167" fontId="10" fillId="8" borderId="1" xfId="2" applyNumberFormat="1" applyFont="1" applyFill="1" applyBorder="1" applyAlignment="1" applyProtection="1">
      <alignment horizontal="center"/>
    </xf>
    <xf numFmtId="166" fontId="10" fillId="6" borderId="1" xfId="0" applyNumberFormat="1" applyFont="1" applyFill="1" applyBorder="1" applyAlignment="1" applyProtection="1">
      <alignment horizontal="center"/>
    </xf>
    <xf numFmtId="166" fontId="10" fillId="0" borderId="0" xfId="0" applyNumberFormat="1" applyFont="1" applyFill="1" applyBorder="1" applyAlignment="1" applyProtection="1">
      <alignment horizontal="center"/>
    </xf>
    <xf numFmtId="167" fontId="10" fillId="6" borderId="1" xfId="1" applyNumberFormat="1" applyFont="1" applyFill="1" applyBorder="1" applyAlignment="1" applyProtection="1">
      <alignment horizontal="center"/>
    </xf>
    <xf numFmtId="168" fontId="10" fillId="6" borderId="1" xfId="2" applyNumberFormat="1" applyFont="1" applyFill="1" applyBorder="1" applyAlignment="1" applyProtection="1">
      <alignment horizontal="center"/>
    </xf>
    <xf numFmtId="167" fontId="10" fillId="6" borderId="1" xfId="0" applyNumberFormat="1" applyFont="1" applyFill="1" applyBorder="1" applyAlignment="1" applyProtection="1">
      <alignment horizontal="center"/>
    </xf>
    <xf numFmtId="167" fontId="10" fillId="0" borderId="0" xfId="1" applyNumberFormat="1" applyFont="1" applyFill="1" applyBorder="1" applyAlignment="1" applyProtection="1">
      <alignment horizontal="center"/>
    </xf>
    <xf numFmtId="168" fontId="10" fillId="0" borderId="0" xfId="2" applyNumberFormat="1" applyFont="1" applyFill="1" applyBorder="1" applyAlignment="1" applyProtection="1">
      <alignment horizontal="center"/>
    </xf>
    <xf numFmtId="0" fontId="8" fillId="9" borderId="1" xfId="0" applyFont="1" applyFill="1" applyBorder="1" applyAlignment="1" applyProtection="1">
      <alignment horizontal="center" vertical="top" wrapText="1"/>
      <protection locked="0"/>
    </xf>
    <xf numFmtId="0" fontId="8" fillId="9" borderId="1" xfId="0" applyFont="1" applyFill="1" applyBorder="1" applyAlignment="1" applyProtection="1">
      <alignment vertical="top" wrapText="1"/>
      <protection locked="0"/>
    </xf>
    <xf numFmtId="3" fontId="8" fillId="3" borderId="1" xfId="0" applyNumberFormat="1" applyFont="1" applyFill="1" applyBorder="1" applyAlignment="1" applyProtection="1">
      <alignment horizontal="center"/>
    </xf>
    <xf numFmtId="0" fontId="10" fillId="10" borderId="1" xfId="0" applyFont="1" applyFill="1" applyBorder="1" applyAlignment="1" applyProtection="1">
      <alignment horizontal="center"/>
    </xf>
    <xf numFmtId="166" fontId="10" fillId="10" borderId="1" xfId="0" applyNumberFormat="1" applyFont="1" applyFill="1" applyBorder="1" applyAlignment="1" applyProtection="1">
      <alignment horizontal="center"/>
    </xf>
    <xf numFmtId="167" fontId="10" fillId="7" borderId="1" xfId="1" applyNumberFormat="1" applyFont="1" applyFill="1" applyBorder="1" applyAlignment="1" applyProtection="1">
      <alignment horizontal="center"/>
    </xf>
    <xf numFmtId="0" fontId="16" fillId="4" borderId="0" xfId="0" applyFont="1" applyFill="1" applyAlignment="1" applyProtection="1"/>
    <xf numFmtId="0" fontId="17" fillId="4" borderId="0" xfId="0" applyFont="1" applyFill="1" applyAlignment="1" applyProtection="1"/>
    <xf numFmtId="0" fontId="18" fillId="4" borderId="0" xfId="0" applyFont="1" applyFill="1" applyAlignment="1" applyProtection="1"/>
    <xf numFmtId="0" fontId="10" fillId="11" borderId="1" xfId="0" applyFont="1" applyFill="1" applyBorder="1" applyAlignment="1" applyProtection="1">
      <alignment vertical="top"/>
    </xf>
    <xf numFmtId="0" fontId="10" fillId="11" borderId="1" xfId="0" applyFont="1" applyFill="1" applyBorder="1" applyAlignment="1" applyProtection="1">
      <alignment horizontal="center"/>
    </xf>
    <xf numFmtId="166" fontId="10" fillId="11" borderId="1" xfId="0" applyNumberFormat="1" applyFont="1" applyFill="1" applyBorder="1" applyAlignment="1" applyProtection="1">
      <alignment horizontal="center"/>
    </xf>
    <xf numFmtId="0" fontId="8" fillId="11" borderId="1" xfId="0" applyFont="1" applyFill="1" applyBorder="1" applyAlignment="1" applyProtection="1">
      <alignment vertical="top" wrapText="1"/>
    </xf>
    <xf numFmtId="167" fontId="8" fillId="11" borderId="1" xfId="1" applyNumberFormat="1" applyFont="1" applyFill="1" applyBorder="1" applyAlignment="1" applyProtection="1">
      <alignment horizontal="center"/>
    </xf>
    <xf numFmtId="166" fontId="8" fillId="11" borderId="1" xfId="0" applyNumberFormat="1" applyFont="1" applyFill="1" applyBorder="1" applyAlignment="1" applyProtection="1">
      <alignment horizontal="center"/>
    </xf>
    <xf numFmtId="0" fontId="10" fillId="11" borderId="1" xfId="0" applyFont="1" applyFill="1" applyBorder="1" applyAlignment="1" applyProtection="1">
      <alignment vertical="top" wrapText="1"/>
    </xf>
    <xf numFmtId="167" fontId="10" fillId="11" borderId="1" xfId="1" applyNumberFormat="1" applyFont="1" applyFill="1" applyBorder="1" applyAlignment="1" applyProtection="1">
      <alignment horizontal="center"/>
    </xf>
    <xf numFmtId="0" fontId="3" fillId="0" borderId="0" xfId="0" applyFont="1"/>
    <xf numFmtId="0" fontId="25" fillId="13" borderId="1" xfId="9" applyFont="1" applyFill="1" applyBorder="1" applyAlignment="1" applyProtection="1">
      <alignment horizontal="center" vertical="center" wrapText="1"/>
      <protection locked="0"/>
    </xf>
    <xf numFmtId="0" fontId="38" fillId="0" borderId="0" xfId="0" applyFont="1" applyAlignment="1">
      <alignment vertical="center"/>
    </xf>
    <xf numFmtId="0" fontId="37" fillId="0" borderId="0" xfId="0" applyFont="1"/>
    <xf numFmtId="0" fontId="37" fillId="0" borderId="0" xfId="0" applyFont="1" applyAlignment="1">
      <alignment horizontal="left" vertical="top"/>
    </xf>
    <xf numFmtId="0" fontId="10" fillId="0" borderId="0" xfId="0" applyFont="1"/>
    <xf numFmtId="0" fontId="10" fillId="14" borderId="0" xfId="0" applyFont="1" applyFill="1"/>
    <xf numFmtId="0" fontId="26" fillId="0" borderId="0" xfId="0" applyFont="1"/>
    <xf numFmtId="0" fontId="39" fillId="14" borderId="0" xfId="0" applyFont="1" applyFill="1" applyAlignment="1">
      <alignment vertical="top"/>
    </xf>
    <xf numFmtId="0" fontId="41" fillId="0" borderId="0" xfId="0" applyFont="1"/>
    <xf numFmtId="0" fontId="39" fillId="14" borderId="0" xfId="0" applyFont="1" applyFill="1"/>
    <xf numFmtId="0" fontId="37" fillId="0" borderId="0" xfId="0" applyFont="1" applyAlignment="1">
      <alignment vertical="center"/>
    </xf>
    <xf numFmtId="0" fontId="44" fillId="0" borderId="0" xfId="0" applyFont="1" applyAlignment="1">
      <alignment horizontal="left" vertical="center" indent="1"/>
    </xf>
    <xf numFmtId="0" fontId="45" fillId="0" borderId="0" xfId="0" applyFont="1" applyAlignment="1">
      <alignment vertical="center"/>
    </xf>
    <xf numFmtId="0" fontId="40" fillId="0" borderId="0" xfId="0" applyFont="1"/>
    <xf numFmtId="0" fontId="37" fillId="0" borderId="0" xfId="0" applyFont="1" applyAlignment="1">
      <alignment horizontal="left" vertical="center"/>
    </xf>
    <xf numFmtId="0" fontId="46" fillId="16" borderId="0" xfId="0" applyFont="1" applyFill="1" applyAlignment="1">
      <alignment vertical="center"/>
    </xf>
    <xf numFmtId="0" fontId="48" fillId="16" borderId="0" xfId="0" applyFont="1" applyFill="1" applyAlignment="1">
      <alignment vertical="center"/>
    </xf>
    <xf numFmtId="0" fontId="49" fillId="16" borderId="15" xfId="0" applyFont="1" applyFill="1" applyBorder="1" applyAlignment="1">
      <alignment vertical="center"/>
    </xf>
    <xf numFmtId="0" fontId="37" fillId="0" borderId="16" xfId="0" applyFont="1" applyBorder="1" applyAlignment="1">
      <alignment horizontal="left" vertical="center" wrapText="1"/>
    </xf>
    <xf numFmtId="0" fontId="0" fillId="0" borderId="16" xfId="0" applyBorder="1"/>
    <xf numFmtId="0" fontId="49" fillId="16" borderId="19" xfId="0" applyFont="1" applyFill="1" applyBorder="1" applyAlignment="1">
      <alignment vertical="center"/>
    </xf>
    <xf numFmtId="0" fontId="46" fillId="16" borderId="20" xfId="0" applyFont="1" applyFill="1" applyBorder="1" applyAlignment="1">
      <alignment vertical="center"/>
    </xf>
    <xf numFmtId="0" fontId="0" fillId="0" borderId="21" xfId="0" applyBorder="1"/>
    <xf numFmtId="0" fontId="0" fillId="0" borderId="22" xfId="0" applyBorder="1"/>
    <xf numFmtId="0" fontId="37" fillId="0" borderId="21" xfId="0" applyFont="1" applyBorder="1" applyAlignment="1">
      <alignment horizontal="left" vertical="top" wrapText="1"/>
    </xf>
    <xf numFmtId="0" fontId="37" fillId="0" borderId="22" xfId="0" applyFont="1" applyBorder="1" applyAlignment="1">
      <alignment horizontal="left" vertical="center" wrapText="1"/>
    </xf>
    <xf numFmtId="0" fontId="37" fillId="0" borderId="21" xfId="0" applyFont="1" applyBorder="1" applyAlignment="1">
      <alignment vertical="center" wrapText="1"/>
    </xf>
    <xf numFmtId="0" fontId="0" fillId="0" borderId="24" xfId="0" applyBorder="1"/>
    <xf numFmtId="0" fontId="40" fillId="17" borderId="16" xfId="0" applyFont="1" applyFill="1" applyBorder="1" applyAlignment="1">
      <alignment vertical="center"/>
    </xf>
    <xf numFmtId="0" fontId="43" fillId="0" borderId="16" xfId="0" applyFont="1" applyFill="1" applyBorder="1" applyAlignment="1">
      <alignment horizontal="left" vertical="top" indent="4"/>
    </xf>
    <xf numFmtId="0" fontId="49" fillId="16" borderId="16" xfId="0" applyFont="1" applyFill="1" applyBorder="1" applyAlignment="1">
      <alignment vertical="center"/>
    </xf>
    <xf numFmtId="0" fontId="0" fillId="0" borderId="17" xfId="0" applyBorder="1"/>
    <xf numFmtId="0" fontId="51" fillId="0" borderId="16" xfId="0" applyFont="1" applyBorder="1" applyAlignment="1">
      <alignment horizontal="left" vertical="center" wrapText="1"/>
    </xf>
    <xf numFmtId="0" fontId="51" fillId="0" borderId="16" xfId="0" applyFont="1" applyBorder="1" applyAlignment="1">
      <alignment horizontal="left" vertical="center"/>
    </xf>
    <xf numFmtId="0" fontId="53" fillId="0" borderId="16" xfId="0" applyFont="1" applyBorder="1" applyAlignment="1">
      <alignment horizontal="left" vertical="center" wrapText="1"/>
    </xf>
    <xf numFmtId="0" fontId="43" fillId="0" borderId="21" xfId="0" applyFont="1" applyBorder="1" applyAlignment="1">
      <alignment horizontal="left" vertical="top" indent="2"/>
    </xf>
    <xf numFmtId="0" fontId="40" fillId="17" borderId="23" xfId="0" applyFont="1" applyFill="1" applyBorder="1" applyAlignment="1">
      <alignment horizontal="left" vertical="center"/>
    </xf>
    <xf numFmtId="0" fontId="41" fillId="17" borderId="0" xfId="0" applyFont="1" applyFill="1" applyAlignment="1">
      <alignment wrapText="1"/>
    </xf>
    <xf numFmtId="0" fontId="37" fillId="17" borderId="0" xfId="0" applyFont="1" applyFill="1" applyAlignment="1">
      <alignment wrapText="1"/>
    </xf>
    <xf numFmtId="0" fontId="37" fillId="0" borderId="22" xfId="0" applyFont="1" applyBorder="1" applyAlignment="1">
      <alignment horizontal="left" vertical="center"/>
    </xf>
    <xf numFmtId="0" fontId="41" fillId="0" borderId="0" xfId="0" applyFont="1" applyAlignment="1">
      <alignment horizontal="left" vertical="top"/>
    </xf>
    <xf numFmtId="0" fontId="41" fillId="14" borderId="8" xfId="0" applyFont="1" applyFill="1" applyBorder="1"/>
    <xf numFmtId="0" fontId="41" fillId="14" borderId="10" xfId="0" applyFont="1" applyFill="1" applyBorder="1"/>
    <xf numFmtId="0" fontId="41" fillId="14" borderId="11" xfId="0" applyFont="1" applyFill="1" applyBorder="1" applyAlignment="1">
      <alignment horizontal="left" vertical="top"/>
    </xf>
    <xf numFmtId="0" fontId="41" fillId="14" borderId="7" xfId="0" applyFont="1" applyFill="1" applyBorder="1"/>
    <xf numFmtId="0" fontId="41" fillId="14" borderId="26" xfId="0" applyFont="1" applyFill="1" applyBorder="1" applyAlignment="1">
      <alignment horizontal="left" vertical="top"/>
    </xf>
    <xf numFmtId="0" fontId="41" fillId="14" borderId="9" xfId="0" applyFont="1" applyFill="1" applyBorder="1" applyAlignment="1">
      <alignment horizontal="left"/>
    </xf>
    <xf numFmtId="0" fontId="56" fillId="0" borderId="0" xfId="0" applyFont="1" applyAlignment="1">
      <alignment vertical="center"/>
    </xf>
    <xf numFmtId="0" fontId="58" fillId="0" borderId="0" xfId="0" applyFont="1"/>
    <xf numFmtId="0" fontId="26" fillId="0" borderId="0" xfId="0" applyFont="1" applyAlignment="1">
      <alignment horizontal="left" vertical="top" wrapText="1"/>
    </xf>
    <xf numFmtId="0" fontId="41" fillId="14" borderId="10" xfId="0" applyFont="1" applyFill="1" applyBorder="1" applyAlignment="1">
      <alignment vertical="top"/>
    </xf>
    <xf numFmtId="0" fontId="0" fillId="0" borderId="0" xfId="0" applyFill="1"/>
    <xf numFmtId="0" fontId="57" fillId="0" borderId="0" xfId="0" applyFont="1" applyAlignment="1">
      <alignment horizontal="left" vertical="top" wrapText="1"/>
    </xf>
    <xf numFmtId="0" fontId="21" fillId="12" borderId="0" xfId="9" applyFont="1" applyFill="1" applyBorder="1" applyAlignment="1" applyProtection="1">
      <alignment horizontal="center" vertical="top" wrapText="1"/>
    </xf>
    <xf numFmtId="0" fontId="22" fillId="0" borderId="0" xfId="9" applyFont="1" applyAlignment="1" applyProtection="1">
      <alignment vertical="top"/>
    </xf>
    <xf numFmtId="0" fontId="27" fillId="19" borderId="1" xfId="9" applyFont="1" applyFill="1" applyBorder="1" applyAlignment="1" applyProtection="1">
      <alignment horizontal="left" vertical="center" wrapText="1"/>
    </xf>
    <xf numFmtId="0" fontId="27" fillId="19" borderId="1" xfId="9" applyFont="1" applyFill="1" applyBorder="1" applyAlignment="1" applyProtection="1">
      <alignment horizontal="center" vertical="center" wrapText="1"/>
    </xf>
    <xf numFmtId="0" fontId="21" fillId="0" borderId="0" xfId="9" applyFont="1" applyAlignment="1" applyProtection="1">
      <alignment vertical="top"/>
    </xf>
    <xf numFmtId="0" fontId="24" fillId="12" borderId="0" xfId="9" applyFont="1" applyFill="1" applyBorder="1" applyAlignment="1" applyProtection="1">
      <alignment vertical="top" wrapText="1"/>
    </xf>
    <xf numFmtId="0" fontId="24" fillId="12" borderId="0" xfId="9" applyFont="1" applyFill="1" applyBorder="1" applyAlignment="1" applyProtection="1">
      <alignment horizontal="center" vertical="top" wrapText="1"/>
    </xf>
    <xf numFmtId="0" fontId="25" fillId="13" borderId="1" xfId="9" applyFont="1" applyFill="1" applyBorder="1" applyAlignment="1" applyProtection="1">
      <alignment horizontal="left" vertical="center" wrapText="1"/>
    </xf>
    <xf numFmtId="0" fontId="21" fillId="0" borderId="1" xfId="9" applyFont="1" applyFill="1" applyBorder="1" applyAlignment="1" applyProtection="1">
      <alignment horizontal="left" vertical="center" wrapText="1"/>
    </xf>
    <xf numFmtId="0" fontId="21" fillId="0" borderId="1" xfId="9" applyFont="1" applyFill="1" applyBorder="1" applyAlignment="1" applyProtection="1">
      <alignment horizontal="center" vertical="center" wrapText="1"/>
    </xf>
    <xf numFmtId="9" fontId="27" fillId="19" borderId="1" xfId="10" applyFont="1" applyFill="1" applyBorder="1" applyAlignment="1" applyProtection="1">
      <alignment horizontal="center" vertical="center" wrapText="1"/>
    </xf>
    <xf numFmtId="0" fontId="27" fillId="14" borderId="1" xfId="9" applyFont="1" applyFill="1" applyBorder="1" applyAlignment="1" applyProtection="1">
      <alignment horizontal="left" vertical="center" wrapText="1"/>
    </xf>
    <xf numFmtId="0" fontId="27" fillId="14" borderId="1" xfId="9" applyFont="1" applyFill="1" applyBorder="1" applyAlignment="1" applyProtection="1">
      <alignment horizontal="center" vertical="center" wrapText="1"/>
    </xf>
    <xf numFmtId="0" fontId="39" fillId="17" borderId="1" xfId="9" applyFont="1" applyFill="1" applyBorder="1" applyAlignment="1" applyProtection="1">
      <alignment horizontal="center" vertical="center" wrapText="1"/>
    </xf>
    <xf numFmtId="0" fontId="20" fillId="0" borderId="0" xfId="9" applyFont="1" applyAlignment="1" applyProtection="1">
      <alignment vertical="center"/>
    </xf>
    <xf numFmtId="0" fontId="27" fillId="19" borderId="12" xfId="9" applyFont="1" applyFill="1" applyBorder="1" applyAlignment="1" applyProtection="1">
      <alignment horizontal="center" vertical="center" wrapText="1"/>
    </xf>
    <xf numFmtId="0" fontId="23" fillId="19" borderId="0" xfId="9" applyFont="1" applyFill="1" applyBorder="1" applyAlignment="1" applyProtection="1">
      <alignment horizontal="center" vertical="center" wrapText="1"/>
    </xf>
    <xf numFmtId="0" fontId="25" fillId="0" borderId="0" xfId="9" applyFont="1" applyAlignment="1" applyProtection="1">
      <alignment vertical="center"/>
    </xf>
    <xf numFmtId="0" fontId="28" fillId="12" borderId="0" xfId="9" applyFont="1" applyFill="1" applyBorder="1" applyAlignment="1" applyProtection="1">
      <alignment horizontal="center" vertical="top" wrapText="1"/>
    </xf>
    <xf numFmtId="0" fontId="21" fillId="12" borderId="1" xfId="9" applyFont="1" applyFill="1" applyBorder="1" applyAlignment="1" applyProtection="1">
      <alignment vertical="top" wrapText="1"/>
    </xf>
    <xf numFmtId="0" fontId="21" fillId="0" borderId="0" xfId="9" applyFont="1" applyAlignment="1" applyProtection="1">
      <alignment horizontal="left" vertical="top"/>
    </xf>
    <xf numFmtId="0" fontId="29" fillId="12" borderId="1" xfId="9" applyFont="1" applyFill="1" applyBorder="1" applyAlignment="1" applyProtection="1">
      <alignment horizontal="left" vertical="top"/>
    </xf>
    <xf numFmtId="0" fontId="29" fillId="12" borderId="1" xfId="9" applyFont="1" applyFill="1" applyBorder="1" applyAlignment="1" applyProtection="1">
      <alignment horizontal="left" vertical="top" wrapText="1"/>
    </xf>
    <xf numFmtId="0" fontId="21" fillId="12" borderId="1" xfId="9" applyFont="1" applyFill="1" applyBorder="1" applyAlignment="1" applyProtection="1">
      <alignment horizontal="left" vertical="top" wrapText="1"/>
    </xf>
    <xf numFmtId="0" fontId="55" fillId="15" borderId="1" xfId="9" applyFont="1" applyFill="1" applyBorder="1" applyAlignment="1" applyProtection="1">
      <alignment horizontal="center" vertical="center" wrapText="1"/>
    </xf>
    <xf numFmtId="0" fontId="25" fillId="15" borderId="13" xfId="9" applyFont="1" applyFill="1" applyBorder="1" applyAlignment="1" applyProtection="1">
      <alignment horizontal="center" vertical="center" wrapText="1"/>
    </xf>
    <xf numFmtId="0" fontId="25" fillId="15" borderId="7" xfId="9" applyFont="1" applyFill="1" applyBorder="1" applyAlignment="1" applyProtection="1">
      <alignment horizontal="center" vertical="center" wrapText="1"/>
    </xf>
    <xf numFmtId="0" fontId="25" fillId="0" borderId="0" xfId="9" applyFont="1" applyAlignment="1" applyProtection="1">
      <alignment horizontal="left" vertical="center"/>
    </xf>
    <xf numFmtId="0" fontId="21" fillId="12" borderId="6" xfId="9" applyFont="1" applyFill="1" applyBorder="1" applyAlignment="1" applyProtection="1">
      <alignment vertical="top" wrapText="1"/>
    </xf>
    <xf numFmtId="0" fontId="29" fillId="12" borderId="6" xfId="9" applyFont="1" applyFill="1" applyBorder="1" applyAlignment="1" applyProtection="1">
      <alignment horizontal="left" vertical="top" wrapText="1"/>
    </xf>
    <xf numFmtId="0" fontId="25" fillId="15" borderId="1" xfId="9" applyFont="1" applyFill="1" applyBorder="1" applyAlignment="1" applyProtection="1">
      <alignment horizontal="center" vertical="center" wrapText="1"/>
    </xf>
    <xf numFmtId="0" fontId="25" fillId="15" borderId="6" xfId="9" applyFont="1" applyFill="1" applyBorder="1" applyAlignment="1" applyProtection="1">
      <alignment horizontal="center" vertical="center" wrapText="1"/>
    </xf>
    <xf numFmtId="0" fontId="28" fillId="15" borderId="1" xfId="9" applyFont="1" applyFill="1" applyBorder="1" applyAlignment="1" applyProtection="1">
      <alignment horizontal="center" vertical="center" wrapText="1"/>
    </xf>
    <xf numFmtId="0" fontId="35" fillId="0" borderId="1" xfId="0" applyFont="1" applyBorder="1" applyAlignment="1" applyProtection="1">
      <alignment horizontal="left" vertical="top" wrapText="1"/>
    </xf>
    <xf numFmtId="0" fontId="35" fillId="0" borderId="0" xfId="0" applyFont="1" applyAlignment="1" applyProtection="1">
      <alignment horizontal="left" vertical="top" wrapText="1"/>
    </xf>
    <xf numFmtId="0" fontId="29" fillId="0" borderId="1" xfId="9" applyFont="1" applyFill="1" applyBorder="1" applyAlignment="1" applyProtection="1">
      <alignment horizontal="left" vertical="top" wrapText="1"/>
    </xf>
    <xf numFmtId="0" fontId="21" fillId="0" borderId="1" xfId="9" applyFont="1" applyFill="1" applyBorder="1" applyAlignment="1" applyProtection="1">
      <alignment horizontal="left" vertical="top" wrapText="1"/>
    </xf>
    <xf numFmtId="0" fontId="25" fillId="0" borderId="0" xfId="9" applyFont="1" applyFill="1" applyAlignment="1" applyProtection="1">
      <alignment vertical="center"/>
    </xf>
    <xf numFmtId="0" fontId="20" fillId="0" borderId="0" xfId="9" applyFont="1" applyAlignment="1" applyProtection="1">
      <alignment horizontal="left" vertical="center"/>
    </xf>
    <xf numFmtId="0" fontId="21" fillId="12" borderId="13" xfId="9" applyFont="1" applyFill="1" applyBorder="1" applyAlignment="1" applyProtection="1">
      <alignment vertical="top" wrapText="1"/>
    </xf>
    <xf numFmtId="0" fontId="21" fillId="12" borderId="7" xfId="9" applyFont="1" applyFill="1" applyBorder="1" applyAlignment="1" applyProtection="1">
      <alignment vertical="top" wrapText="1"/>
    </xf>
    <xf numFmtId="0" fontId="21" fillId="12" borderId="13" xfId="9" applyFont="1" applyFill="1" applyBorder="1" applyAlignment="1" applyProtection="1">
      <alignment horizontal="left" vertical="top" wrapText="1"/>
    </xf>
    <xf numFmtId="0" fontId="29" fillId="0" borderId="6" xfId="9" applyFont="1" applyFill="1" applyBorder="1" applyAlignment="1" applyProtection="1">
      <alignment horizontal="left" vertical="top" wrapText="1"/>
    </xf>
    <xf numFmtId="0" fontId="21" fillId="14" borderId="14" xfId="9" applyFont="1" applyFill="1" applyBorder="1" applyAlignment="1" applyProtection="1">
      <alignment horizontal="center" vertical="top" wrapText="1"/>
    </xf>
    <xf numFmtId="0" fontId="21" fillId="14" borderId="13" xfId="9" applyFont="1" applyFill="1" applyBorder="1" applyAlignment="1" applyProtection="1">
      <alignment horizontal="center" vertical="top" wrapText="1"/>
    </xf>
    <xf numFmtId="0" fontId="27" fillId="17" borderId="1" xfId="9" applyFont="1" applyFill="1" applyBorder="1" applyAlignment="1" applyProtection="1">
      <alignment horizontal="center" vertical="center" wrapText="1"/>
    </xf>
    <xf numFmtId="0" fontId="29" fillId="12" borderId="1" xfId="9" applyFont="1" applyFill="1" applyBorder="1" applyAlignment="1" applyProtection="1">
      <alignment vertical="top" wrapText="1"/>
    </xf>
    <xf numFmtId="0" fontId="27" fillId="18" borderId="1" xfId="9" applyFont="1" applyFill="1" applyBorder="1" applyAlignment="1" applyProtection="1">
      <alignment horizontal="center" vertical="center" wrapText="1"/>
    </xf>
    <xf numFmtId="0" fontId="29" fillId="16" borderId="6" xfId="9" applyFont="1" applyFill="1" applyBorder="1" applyAlignment="1" applyProtection="1">
      <alignment horizontal="left" vertical="top" wrapText="1"/>
    </xf>
    <xf numFmtId="0" fontId="29" fillId="16" borderId="1" xfId="9" applyFont="1" applyFill="1" applyBorder="1" applyAlignment="1" applyProtection="1">
      <alignment horizontal="left" vertical="top" wrapText="1"/>
    </xf>
    <xf numFmtId="0" fontId="21" fillId="0" borderId="0" xfId="9" applyFont="1" applyAlignment="1" applyProtection="1">
      <alignment horizontal="center" vertical="top"/>
    </xf>
    <xf numFmtId="0" fontId="38" fillId="0" borderId="0" xfId="0" applyFont="1" applyAlignment="1" applyProtection="1">
      <alignment vertical="center"/>
    </xf>
    <xf numFmtId="0" fontId="21" fillId="0" borderId="0" xfId="9" applyFont="1" applyFill="1" applyAlignment="1" applyProtection="1">
      <alignment vertical="top"/>
    </xf>
    <xf numFmtId="0" fontId="21" fillId="0" borderId="0" xfId="9" applyFont="1" applyFill="1" applyAlignment="1" applyProtection="1">
      <alignment horizontal="center" vertical="top"/>
    </xf>
    <xf numFmtId="0" fontId="37" fillId="0" borderId="0" xfId="0" applyFont="1" applyAlignment="1" applyProtection="1">
      <alignment vertical="center"/>
    </xf>
    <xf numFmtId="0" fontId="37" fillId="0" borderId="0" xfId="0" applyFont="1" applyAlignment="1" applyProtection="1">
      <alignment vertical="center" wrapText="1"/>
    </xf>
    <xf numFmtId="0" fontId="21" fillId="0" borderId="0" xfId="9" applyFont="1" applyAlignment="1" applyProtection="1">
      <alignment vertical="top"/>
      <protection locked="0"/>
    </xf>
    <xf numFmtId="0" fontId="38" fillId="0" borderId="0" xfId="0" applyFont="1" applyAlignment="1" applyProtection="1">
      <alignment vertical="center"/>
      <protection locked="0"/>
    </xf>
    <xf numFmtId="0" fontId="37" fillId="0" borderId="0" xfId="0" applyFont="1" applyAlignment="1" applyProtection="1">
      <alignment vertical="center"/>
      <protection locked="0"/>
    </xf>
    <xf numFmtId="0" fontId="21" fillId="17" borderId="0" xfId="9" applyFont="1" applyFill="1" applyAlignment="1" applyProtection="1">
      <alignment vertical="top"/>
      <protection locked="0"/>
    </xf>
    <xf numFmtId="0" fontId="25" fillId="0" borderId="1" xfId="9" applyFont="1" applyFill="1" applyBorder="1" applyAlignment="1" applyProtection="1">
      <alignment horizontal="center" vertical="center" wrapText="1"/>
      <protection locked="0"/>
    </xf>
    <xf numFmtId="0" fontId="25" fillId="0" borderId="9" xfId="9" applyFont="1" applyFill="1" applyBorder="1" applyAlignment="1" applyProtection="1">
      <alignment horizontal="center" vertical="center" wrapText="1"/>
      <protection locked="0"/>
    </xf>
    <xf numFmtId="0" fontId="27" fillId="0" borderId="25" xfId="9" applyFont="1" applyFill="1" applyBorder="1" applyAlignment="1" applyProtection="1">
      <alignment horizontal="center" vertical="center" wrapText="1"/>
      <protection locked="0"/>
    </xf>
    <xf numFmtId="0" fontId="0" fillId="17" borderId="0" xfId="0" applyFill="1"/>
    <xf numFmtId="0" fontId="0" fillId="0" borderId="0" xfId="0" applyProtection="1">
      <protection locked="0"/>
    </xf>
    <xf numFmtId="0" fontId="45" fillId="14" borderId="0" xfId="0" applyFont="1" applyFill="1" applyAlignment="1">
      <alignment vertical="center"/>
    </xf>
    <xf numFmtId="0" fontId="59" fillId="0" borderId="0" xfId="0" applyFont="1"/>
    <xf numFmtId="0" fontId="12" fillId="4" borderId="0" xfId="0" applyFont="1" applyFill="1" applyBorder="1" applyAlignment="1" applyProtection="1">
      <alignment horizontal="center"/>
      <protection locked="0"/>
    </xf>
    <xf numFmtId="0" fontId="12" fillId="4" borderId="0" xfId="0" applyFont="1" applyFill="1" applyBorder="1" applyAlignment="1" applyProtection="1">
      <alignment horizontal="center"/>
    </xf>
    <xf numFmtId="0" fontId="11" fillId="4" borderId="0" xfId="0" applyFont="1" applyFill="1" applyBorder="1" applyAlignment="1" applyProtection="1">
      <alignment horizontal="right"/>
    </xf>
    <xf numFmtId="0" fontId="10" fillId="5" borderId="1" xfId="0" applyFont="1" applyFill="1" applyBorder="1" applyAlignment="1" applyProtection="1">
      <alignment horizontal="center" vertical="top"/>
      <protection locked="0"/>
    </xf>
    <xf numFmtId="0" fontId="10" fillId="0" borderId="0" xfId="0" applyFont="1" applyFill="1" applyBorder="1" applyAlignment="1" applyProtection="1">
      <alignment horizontal="center"/>
    </xf>
    <xf numFmtId="0" fontId="10" fillId="6" borderId="6" xfId="0" applyFont="1" applyFill="1" applyBorder="1" applyAlignment="1" applyProtection="1">
      <alignment horizontal="center"/>
    </xf>
    <xf numFmtId="0" fontId="10" fillId="6" borderId="5" xfId="0" applyFont="1" applyFill="1" applyBorder="1" applyAlignment="1" applyProtection="1">
      <alignment horizontal="center"/>
    </xf>
    <xf numFmtId="0" fontId="10" fillId="3" borderId="1" xfId="0" applyFont="1" applyFill="1" applyBorder="1" applyAlignment="1" applyProtection="1">
      <alignment horizontal="center"/>
    </xf>
    <xf numFmtId="0" fontId="10" fillId="3" borderId="1" xfId="0" applyFont="1" applyFill="1" applyBorder="1" applyAlignment="1" applyProtection="1">
      <alignment horizontal="center" vertical="top"/>
    </xf>
    <xf numFmtId="0" fontId="10" fillId="8" borderId="1" xfId="0" applyFont="1" applyFill="1" applyBorder="1" applyAlignment="1" applyProtection="1">
      <alignment horizontal="center"/>
    </xf>
    <xf numFmtId="0" fontId="5" fillId="7" borderId="3" xfId="0" applyFont="1" applyFill="1" applyBorder="1" applyAlignment="1" applyProtection="1">
      <alignment horizontal="center"/>
      <protection locked="0"/>
    </xf>
    <xf numFmtId="0" fontId="0" fillId="0" borderId="3" xfId="0" applyBorder="1" applyAlignment="1">
      <alignment horizontal="center"/>
    </xf>
    <xf numFmtId="0" fontId="10" fillId="6" borderId="1" xfId="0" applyFont="1" applyFill="1" applyBorder="1" applyAlignment="1" applyProtection="1">
      <alignment horizontal="center"/>
    </xf>
    <xf numFmtId="0" fontId="41" fillId="16" borderId="21" xfId="0" applyFont="1" applyFill="1" applyBorder="1" applyAlignment="1">
      <alignment horizontal="left" vertical="top" wrapText="1"/>
    </xf>
    <xf numFmtId="0" fontId="47" fillId="16" borderId="22" xfId="0" applyFont="1" applyFill="1" applyBorder="1" applyAlignment="1">
      <alignment horizontal="left" vertical="top" wrapText="1"/>
    </xf>
    <xf numFmtId="0" fontId="25" fillId="0" borderId="7" xfId="9" applyFont="1" applyFill="1" applyBorder="1" applyAlignment="1" applyProtection="1">
      <alignment horizontal="left" vertical="top" wrapText="1"/>
      <protection locked="0"/>
    </xf>
    <xf numFmtId="0" fontId="25" fillId="0" borderId="2" xfId="9" applyFont="1" applyFill="1" applyBorder="1" applyAlignment="1" applyProtection="1">
      <alignment horizontal="left" vertical="top" wrapText="1"/>
      <protection locked="0"/>
    </xf>
    <xf numFmtId="0" fontId="25" fillId="0" borderId="26" xfId="9" applyFont="1" applyFill="1" applyBorder="1" applyAlignment="1" applyProtection="1">
      <alignment horizontal="left" vertical="top" wrapText="1"/>
      <protection locked="0"/>
    </xf>
    <xf numFmtId="0" fontId="21" fillId="14" borderId="14" xfId="9" applyFont="1" applyFill="1" applyBorder="1" applyAlignment="1" applyProtection="1">
      <alignment horizontal="center" vertical="top" wrapText="1"/>
    </xf>
    <xf numFmtId="0" fontId="21" fillId="14" borderId="13" xfId="9" applyFont="1" applyFill="1" applyBorder="1" applyAlignment="1" applyProtection="1">
      <alignment horizontal="center" vertical="top" wrapText="1"/>
    </xf>
    <xf numFmtId="0" fontId="39" fillId="17" borderId="6" xfId="9" applyFont="1" applyFill="1" applyBorder="1" applyAlignment="1" applyProtection="1">
      <alignment horizontal="center" vertical="center" wrapText="1"/>
    </xf>
    <xf numFmtId="0" fontId="39" fillId="17" borderId="18" xfId="9" applyFont="1" applyFill="1" applyBorder="1" applyAlignment="1" applyProtection="1">
      <alignment horizontal="center" vertical="center" wrapText="1"/>
    </xf>
    <xf numFmtId="0" fontId="39" fillId="17" borderId="5" xfId="9" applyFont="1" applyFill="1" applyBorder="1" applyAlignment="1" applyProtection="1">
      <alignment horizontal="center" vertical="center" wrapText="1"/>
    </xf>
    <xf numFmtId="0" fontId="27" fillId="19" borderId="6" xfId="9" applyFont="1" applyFill="1" applyBorder="1" applyAlignment="1" applyProtection="1">
      <alignment horizontal="left" vertical="center" wrapText="1"/>
    </xf>
    <xf numFmtId="0" fontId="27" fillId="19" borderId="18" xfId="9" applyFont="1" applyFill="1" applyBorder="1" applyAlignment="1" applyProtection="1">
      <alignment horizontal="left" vertical="center" wrapText="1"/>
    </xf>
    <xf numFmtId="0" fontId="27" fillId="19" borderId="5" xfId="9" applyFont="1" applyFill="1" applyBorder="1" applyAlignment="1" applyProtection="1">
      <alignment horizontal="left" vertical="center" wrapText="1"/>
    </xf>
    <xf numFmtId="0" fontId="27" fillId="19" borderId="6" xfId="9" applyFont="1" applyFill="1" applyBorder="1" applyAlignment="1" applyProtection="1">
      <alignment horizontal="left" vertical="top" wrapText="1"/>
    </xf>
    <xf numFmtId="0" fontId="27" fillId="19" borderId="18" xfId="9" applyFont="1" applyFill="1" applyBorder="1" applyAlignment="1" applyProtection="1">
      <alignment horizontal="left" vertical="top" wrapText="1"/>
    </xf>
    <xf numFmtId="0" fontId="27" fillId="19" borderId="5" xfId="9" applyFont="1" applyFill="1" applyBorder="1" applyAlignment="1" applyProtection="1">
      <alignment horizontal="left" vertical="top" wrapText="1"/>
    </xf>
    <xf numFmtId="0" fontId="39" fillId="17" borderId="6" xfId="9" applyFont="1" applyFill="1" applyBorder="1" applyAlignment="1" applyProtection="1">
      <alignment horizontal="left" vertical="top" wrapText="1"/>
    </xf>
    <xf numFmtId="0" fontId="39" fillId="17" borderId="18" xfId="9" applyFont="1" applyFill="1" applyBorder="1" applyAlignment="1" applyProtection="1">
      <alignment horizontal="left" vertical="top" wrapText="1"/>
    </xf>
    <xf numFmtId="0" fontId="27" fillId="17" borderId="6" xfId="9" applyFont="1" applyFill="1" applyBorder="1" applyAlignment="1" applyProtection="1">
      <alignment horizontal="center" vertical="center" wrapText="1"/>
    </xf>
    <xf numFmtId="0" fontId="27" fillId="17" borderId="18" xfId="9" applyFont="1" applyFill="1" applyBorder="1" applyAlignment="1" applyProtection="1">
      <alignment horizontal="center" vertical="center" wrapText="1"/>
    </xf>
    <xf numFmtId="0" fontId="27" fillId="17" borderId="5" xfId="9" applyFont="1" applyFill="1" applyBorder="1" applyAlignment="1" applyProtection="1">
      <alignment horizontal="center" vertical="center" wrapText="1"/>
    </xf>
    <xf numFmtId="0" fontId="27" fillId="19" borderId="10" xfId="9" applyFont="1" applyFill="1" applyBorder="1" applyAlignment="1" applyProtection="1">
      <alignment horizontal="left" vertical="center" wrapText="1"/>
    </xf>
    <xf numFmtId="0" fontId="27" fillId="19" borderId="0" xfId="9" applyFont="1" applyFill="1" applyBorder="1" applyAlignment="1" applyProtection="1">
      <alignment horizontal="left" vertical="center" wrapText="1"/>
    </xf>
    <xf numFmtId="0" fontId="27" fillId="19" borderId="11" xfId="9" applyFont="1" applyFill="1" applyBorder="1" applyAlignment="1" applyProtection="1">
      <alignment horizontal="left" vertical="center" wrapText="1"/>
    </xf>
    <xf numFmtId="0" fontId="27" fillId="19" borderId="8" xfId="9" applyFont="1" applyFill="1" applyBorder="1" applyAlignment="1" applyProtection="1">
      <alignment horizontal="left" vertical="center" wrapText="1"/>
    </xf>
    <xf numFmtId="0" fontId="27" fillId="19" borderId="4" xfId="9" applyFont="1" applyFill="1" applyBorder="1" applyAlignment="1" applyProtection="1">
      <alignment horizontal="left" vertical="center" wrapText="1"/>
    </xf>
    <xf numFmtId="0" fontId="27" fillId="19" borderId="9" xfId="9" applyFont="1" applyFill="1" applyBorder="1" applyAlignment="1" applyProtection="1">
      <alignment horizontal="left" vertical="center" wrapText="1"/>
    </xf>
    <xf numFmtId="0" fontId="26" fillId="12" borderId="2" xfId="9" applyFont="1" applyFill="1" applyBorder="1" applyAlignment="1" applyProtection="1">
      <alignment horizontal="left" vertical="center" wrapText="1"/>
    </xf>
    <xf numFmtId="0" fontId="27" fillId="19" borderId="12" xfId="9" applyFont="1" applyFill="1" applyBorder="1" applyAlignment="1" applyProtection="1">
      <alignment vertical="center" wrapText="1"/>
    </xf>
    <xf numFmtId="0" fontId="21" fillId="14" borderId="12" xfId="9" applyFont="1" applyFill="1" applyBorder="1" applyAlignment="1" applyProtection="1">
      <alignment horizontal="center" vertical="center" wrapText="1"/>
    </xf>
    <xf numFmtId="0" fontId="21" fillId="14" borderId="14" xfId="9" applyFont="1" applyFill="1" applyBorder="1" applyAlignment="1" applyProtection="1">
      <alignment horizontal="center" vertical="center" wrapText="1"/>
    </xf>
    <xf numFmtId="0" fontId="27" fillId="18" borderId="8" xfId="9" applyFont="1" applyFill="1" applyBorder="1" applyAlignment="1" applyProtection="1">
      <alignment horizontal="left" vertical="center" wrapText="1"/>
    </xf>
    <xf numFmtId="0" fontId="27" fillId="18" borderId="4" xfId="9" applyFont="1" applyFill="1" applyBorder="1" applyAlignment="1" applyProtection="1">
      <alignment horizontal="left" vertical="center" wrapText="1"/>
    </xf>
    <xf numFmtId="0" fontId="27" fillId="18" borderId="9" xfId="9" applyFont="1" applyFill="1" applyBorder="1" applyAlignment="1" applyProtection="1">
      <alignment horizontal="left" vertical="center" wrapText="1"/>
    </xf>
  </cellXfs>
  <cellStyles count="11">
    <cellStyle name="Comma" xfId="1" builtinId="3"/>
    <cellStyle name="Currency" xfId="2" builtinId="4"/>
    <cellStyle name="Currency 3" xfId="6" xr:uid="{00000000-0005-0000-0000-000002000000}"/>
    <cellStyle name="Normal" xfId="0" builtinId="0"/>
    <cellStyle name="Normal 10 10" xfId="8" xr:uid="{00000000-0005-0000-0000-000004000000}"/>
    <cellStyle name="Normal 2" xfId="4" xr:uid="{00000000-0005-0000-0000-000005000000}"/>
    <cellStyle name="Normal 3" xfId="9" xr:uid="{00000000-0005-0000-0000-000006000000}"/>
    <cellStyle name="Normal 4" xfId="5" xr:uid="{00000000-0005-0000-0000-000007000000}"/>
    <cellStyle name="Normal 4 30" xfId="7" xr:uid="{00000000-0005-0000-0000-000008000000}"/>
    <cellStyle name="Percent" xfId="3" builtinId="5"/>
    <cellStyle name="Percent 2" xfId="10" xr:uid="{00000000-0005-0000-0000-00000A000000}"/>
  </cellStyles>
  <dxfs count="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1"/>
      </font>
      <fill>
        <patternFill>
          <bgColor theme="7" tint="0.79998168889431442"/>
        </patternFill>
      </fill>
    </dxf>
  </dxfs>
  <tableStyles count="0" defaultTableStyle="TableStyleMedium2" defaultPivotStyle="PivotStyleLight16"/>
  <colors>
    <mruColors>
      <color rgb="FFFFFF99"/>
      <color rgb="FFA036F8"/>
      <color rgb="FFD7AAFC"/>
      <color rgb="FFA361A8"/>
      <color rgb="FFFF5178"/>
      <color rgb="FFAB4463"/>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9524</xdr:rowOff>
    </xdr:from>
    <xdr:to>
      <xdr:col>3</xdr:col>
      <xdr:colOff>2219325</xdr:colOff>
      <xdr:row>7</xdr:row>
      <xdr:rowOff>104774</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9525" y="9524"/>
          <a:ext cx="7524750" cy="1362075"/>
        </a:xfrm>
        <a:prstGeom prst="rect">
          <a:avLst/>
        </a:prstGeom>
        <a:solidFill>
          <a:srgbClr val="FFFF99"/>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0" baseline="0">
              <a:solidFill>
                <a:sysClr val="windowText" lastClr="000000"/>
              </a:solidFill>
            </a:rPr>
            <a:t> A</a:t>
          </a:r>
          <a:r>
            <a:rPr lang="en-AU" sz="1000" b="0">
              <a:solidFill>
                <a:sysClr val="windowText" lastClr="000000"/>
              </a:solidFill>
            </a:rPr>
            <a:t>nswer the questions below. Enter score 1-5. Results will automatically calculate into the Agency Capability template tab.</a:t>
          </a:r>
        </a:p>
        <a:p>
          <a:endParaRPr lang="en-AU" sz="1000" b="0">
            <a:solidFill>
              <a:sysClr val="windowText" lastClr="000000"/>
            </a:solidFill>
          </a:endParaRPr>
        </a:p>
        <a:p>
          <a:r>
            <a:rPr lang="en-AU" sz="1000" b="0">
              <a:solidFill>
                <a:sysClr val="windowText" lastClr="000000"/>
              </a:solidFill>
            </a:rPr>
            <a:t>For agencies that have previously used this tool, percentage change will automatically calculate, based on the previous year's score.</a:t>
          </a:r>
        </a:p>
        <a:p>
          <a:r>
            <a:rPr lang="en-AU" sz="1000" b="0">
              <a:solidFill>
                <a:sysClr val="windowText" lastClr="000000"/>
              </a:solidFill>
            </a:rPr>
            <a:t>  </a:t>
          </a:r>
          <a:r>
            <a:rPr lang="en-AU" sz="1000" b="0" baseline="0">
              <a:solidFill>
                <a:sysClr val="windowText" lastClr="000000"/>
              </a:solidFill>
            </a:rPr>
            <a:t> </a:t>
          </a:r>
          <a:br>
            <a:rPr lang="en-AU" sz="1000" b="0" baseline="0">
              <a:solidFill>
                <a:sysClr val="windowText" lastClr="000000"/>
              </a:solidFill>
            </a:rPr>
          </a:br>
          <a:r>
            <a:rPr lang="en-AU" sz="1000" b="0" baseline="0">
              <a:solidFill>
                <a:sysClr val="windowText" lastClr="000000"/>
              </a:solidFill>
            </a:rPr>
            <a:t>Note, if there is no previous year score, current year score will become the baseline to calculate year-on-year percentage increase.</a:t>
          </a:r>
        </a:p>
        <a:p>
          <a:endParaRPr lang="en-AU" sz="1000" b="0" baseline="0">
            <a:solidFill>
              <a:sysClr val="windowText" lastClr="000000"/>
            </a:solidFill>
          </a:endParaRPr>
        </a:p>
        <a:p>
          <a:r>
            <a:rPr lang="en-AU" sz="1000" b="0" baseline="0">
              <a:solidFill>
                <a:sysClr val="windowText" lastClr="000000"/>
              </a:solidFill>
            </a:rPr>
            <a:t>This data may assist with KPI 3 for Victorian Government Purchasing Board Annual Supply report information, for applicable agencies only</a:t>
          </a:r>
          <a:r>
            <a:rPr lang="en-AU" sz="1000" b="0" baseline="0">
              <a:solidFill>
                <a:srgbClr val="7030A0"/>
              </a:solidFill>
            </a:rPr>
            <a:t>. </a:t>
          </a:r>
          <a:endParaRPr lang="en-AU" sz="1000" b="0">
            <a:solidFill>
              <a:srgbClr val="7030A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53882" dir="2700000" algn="ctr" rotWithShape="0">
            <a:srgbClr val="9999FF">
              <a:alpha val="80000"/>
            </a:srgbClr>
          </a:outerShdw>
        </a:effectLst>
        <a:extLst>
          <a:ext uri="{909E8E84-426E-40DD-AFC4-6F175D3DCCD1}">
            <a14:hiddenFill xmlns:a14="http://schemas.microsoft.com/office/drawing/2010/main">
              <a:solidFill>
                <a:srgbClr xmlns:mc="http://schemas.openxmlformats.org/markup-compatibility/2006" val="370000" mc:Ignorable="a14" a14:legacySpreadsheetColorIndex="55"/>
              </a:solidFill>
            </a14:hiddenFill>
          </a:ext>
          <a:ext uri="{91240B29-F687-4F45-9708-019B960494DF}">
            <a14:hiddenLine xmlns:a14="http://schemas.microsoft.com/office/drawing/2010/main" w="9525" cap="flat" cmpd="sng" algn="ctr">
              <a:solidFill>
                <a:srgbClr val="CC99FF"/>
              </a:solidFill>
              <a:prstDash val="solid"/>
              <a:round/>
              <a:headEnd type="none" w="med" len="med"/>
              <a:tailEnd type="none" w="med" len="med"/>
            </a14:hiddenLine>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53882" dir="2700000" algn="ctr" rotWithShape="0">
            <a:srgbClr val="9999FF">
              <a:alpha val="80000"/>
            </a:srgbClr>
          </a:outerShdw>
        </a:effectLst>
        <a:extLst>
          <a:ext uri="{909E8E84-426E-40DD-AFC4-6F175D3DCCD1}">
            <a14:hiddenFill xmlns:a14="http://schemas.microsoft.com/office/drawing/2010/main">
              <a:solidFill>
                <a:srgbClr xmlns:mc="http://schemas.openxmlformats.org/markup-compatibility/2006" val="370000" mc:Ignorable="a14" a14:legacySpreadsheetColorIndex="55"/>
              </a:solidFill>
            </a14:hiddenFill>
          </a:ext>
          <a:ext uri="{91240B29-F687-4F45-9708-019B960494DF}">
            <a14:hiddenLine xmlns:a14="http://schemas.microsoft.com/office/drawing/2010/main" w="9525" cap="flat" cmpd="sng" algn="ctr">
              <a:solidFill>
                <a:srgbClr val="CC99FF"/>
              </a:solidFill>
              <a:prstDash val="solid"/>
              <a:round/>
              <a:headEnd type="none" w="med" len="med"/>
              <a:tailEnd type="none" w="med" len="med"/>
            </a14:hiddenLine>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2">
    <tabColor indexed="17"/>
    <pageSetUpPr fitToPage="1"/>
  </sheetPr>
  <dimension ref="A1:Q376"/>
  <sheetViews>
    <sheetView showGridLines="0" zoomScaleNormal="75" zoomScaleSheetLayoutView="25" workbookViewId="0">
      <pane xSplit="1" ySplit="1" topLeftCell="B23" activePane="bottomRight" state="frozen"/>
      <selection pane="topRight" activeCell="B1" sqref="B1"/>
      <selection pane="bottomLeft" activeCell="A2" sqref="A2"/>
      <selection pane="bottomRight" activeCell="B39" sqref="B39"/>
    </sheetView>
  </sheetViews>
  <sheetFormatPr defaultColWidth="9.1328125" defaultRowHeight="12.75"/>
  <cols>
    <col min="1" max="1" width="23.3984375" style="30" customWidth="1"/>
    <col min="2" max="2" width="20.73046875" style="31" customWidth="1"/>
    <col min="3" max="3" width="20.73046875" style="32" customWidth="1"/>
    <col min="4" max="4" width="20.73046875" style="31" customWidth="1"/>
    <col min="5" max="5" width="20.73046875" style="32" customWidth="1"/>
    <col min="6" max="6" width="20.265625" style="31" customWidth="1"/>
    <col min="7" max="7" width="20.73046875" style="32" customWidth="1"/>
    <col min="8" max="8" width="20.73046875" style="31" customWidth="1"/>
    <col min="9" max="9" width="20.73046875" style="32" customWidth="1"/>
    <col min="10" max="10" width="20.73046875" style="31" customWidth="1"/>
    <col min="11" max="11" width="20.73046875" style="32" customWidth="1"/>
    <col min="12" max="12" width="20.73046875" style="31" customWidth="1"/>
    <col min="13" max="13" width="20.73046875" style="32" customWidth="1"/>
    <col min="14" max="17" width="20.73046875" style="12" customWidth="1"/>
    <col min="18" max="16384" width="9.1328125" style="12"/>
  </cols>
  <sheetData>
    <row r="1" spans="1:17" s="8" customFormat="1" ht="18.399999999999999" thickTop="1" thickBot="1">
      <c r="A1" s="71" t="s">
        <v>0</v>
      </c>
      <c r="B1" s="252"/>
      <c r="C1" s="252"/>
      <c r="D1" s="253"/>
      <c r="E1" s="6"/>
      <c r="F1" s="5"/>
      <c r="G1" s="6"/>
      <c r="H1" s="5"/>
      <c r="I1" s="6"/>
      <c r="J1" s="39"/>
      <c r="K1" s="40"/>
      <c r="L1" s="39"/>
      <c r="M1" s="40"/>
      <c r="N1" s="41"/>
      <c r="O1" s="41"/>
      <c r="P1" s="7"/>
      <c r="Q1" s="7"/>
    </row>
    <row r="2" spans="1:17" s="61" customFormat="1" ht="13.15" thickTop="1">
      <c r="A2" s="72"/>
      <c r="B2" s="37"/>
      <c r="C2" s="38"/>
      <c r="D2" s="37"/>
      <c r="E2" s="38"/>
      <c r="F2" s="37"/>
      <c r="G2" s="38"/>
      <c r="H2" s="37"/>
      <c r="I2" s="38"/>
      <c r="J2" s="37"/>
      <c r="K2" s="38"/>
      <c r="L2" s="37"/>
      <c r="M2" s="38"/>
      <c r="N2" s="55"/>
      <c r="O2" s="55"/>
      <c r="P2" s="55"/>
      <c r="Q2" s="55"/>
    </row>
    <row r="3" spans="1:17" s="49" customFormat="1" ht="17.649999999999999">
      <c r="A3" s="112" t="s">
        <v>42</v>
      </c>
      <c r="B3" s="39"/>
      <c r="C3" s="40"/>
      <c r="D3" s="39"/>
      <c r="E3" s="73"/>
      <c r="F3" s="39"/>
      <c r="G3" s="40"/>
      <c r="H3" s="39"/>
      <c r="I3" s="40"/>
      <c r="J3" s="243" t="s">
        <v>2</v>
      </c>
      <c r="K3" s="243"/>
      <c r="L3" s="243"/>
      <c r="M3" s="243"/>
      <c r="N3" s="41"/>
      <c r="O3" s="41"/>
      <c r="P3" s="41"/>
      <c r="Q3" s="41"/>
    </row>
    <row r="4" spans="1:17" s="49" customFormat="1" ht="15">
      <c r="A4" s="74"/>
      <c r="B4" s="39"/>
      <c r="C4" s="40"/>
      <c r="D4" s="39"/>
      <c r="E4" s="40"/>
      <c r="F4" s="39"/>
      <c r="G4" s="40"/>
      <c r="H4" s="39"/>
      <c r="I4" s="40"/>
      <c r="J4" s="65"/>
      <c r="K4" s="65"/>
      <c r="L4" s="65"/>
      <c r="M4" s="65"/>
      <c r="N4" s="41"/>
      <c r="O4" s="41"/>
      <c r="P4" s="41"/>
      <c r="Q4" s="41"/>
    </row>
    <row r="5" spans="1:17" s="77" customFormat="1" ht="13.15">
      <c r="A5" s="75"/>
      <c r="B5" s="251" t="s">
        <v>27</v>
      </c>
      <c r="C5" s="251"/>
      <c r="D5" s="251" t="s">
        <v>3</v>
      </c>
      <c r="E5" s="251"/>
      <c r="F5" s="251" t="s">
        <v>4</v>
      </c>
      <c r="G5" s="251"/>
      <c r="H5" s="251" t="s">
        <v>5</v>
      </c>
      <c r="I5" s="251"/>
      <c r="J5" s="249" t="s">
        <v>6</v>
      </c>
      <c r="K5" s="249"/>
      <c r="L5"/>
      <c r="M5"/>
      <c r="N5" s="46"/>
      <c r="O5" s="46"/>
      <c r="P5" s="46"/>
      <c r="Q5" s="46"/>
    </row>
    <row r="6" spans="1:17" s="77" customFormat="1" ht="13.15">
      <c r="A6" s="75" t="s">
        <v>8</v>
      </c>
      <c r="B6" s="76" t="s">
        <v>9</v>
      </c>
      <c r="C6" s="78" t="s">
        <v>10</v>
      </c>
      <c r="D6" s="76" t="s">
        <v>9</v>
      </c>
      <c r="E6" s="78" t="s">
        <v>10</v>
      </c>
      <c r="F6" s="76" t="s">
        <v>9</v>
      </c>
      <c r="G6" s="78" t="s">
        <v>10</v>
      </c>
      <c r="H6" s="76" t="s">
        <v>9</v>
      </c>
      <c r="I6" s="78" t="s">
        <v>10</v>
      </c>
      <c r="J6" s="4" t="s">
        <v>9</v>
      </c>
      <c r="K6" s="50" t="s">
        <v>10</v>
      </c>
      <c r="L6"/>
      <c r="M6"/>
      <c r="N6" s="46"/>
      <c r="O6" s="46"/>
      <c r="P6" s="46"/>
      <c r="Q6" s="46"/>
    </row>
    <row r="7" spans="1:17">
      <c r="A7" s="14" t="s">
        <v>11</v>
      </c>
      <c r="B7" s="1" t="e">
        <f>#REF!</f>
        <v>#REF!</v>
      </c>
      <c r="C7" s="1" t="e">
        <f>#REF!</f>
        <v>#REF!</v>
      </c>
      <c r="D7" s="1" t="e">
        <f>#REF!</f>
        <v>#REF!</v>
      </c>
      <c r="E7" s="1" t="e">
        <f>#REF!</f>
        <v>#REF!</v>
      </c>
      <c r="F7" s="1" t="e">
        <f>#REF!</f>
        <v>#REF!</v>
      </c>
      <c r="G7" s="1" t="e">
        <f>#REF!</f>
        <v>#REF!</v>
      </c>
      <c r="H7" s="1" t="e">
        <f>#REF!</f>
        <v>#REF!</v>
      </c>
      <c r="I7" s="1" t="e">
        <f>#REF!</f>
        <v>#REF!</v>
      </c>
      <c r="J7" s="57" t="e">
        <f t="shared" ref="J7:K9" si="0">H7+F7+D7+B7</f>
        <v>#REF!</v>
      </c>
      <c r="K7" s="57" t="e">
        <f t="shared" si="0"/>
        <v>#REF!</v>
      </c>
      <c r="L7"/>
      <c r="M7"/>
      <c r="N7" s="55"/>
      <c r="O7" s="55"/>
      <c r="P7" s="11"/>
      <c r="Q7" s="11"/>
    </row>
    <row r="8" spans="1:17">
      <c r="A8" s="14" t="s">
        <v>12</v>
      </c>
      <c r="B8" s="1" t="e">
        <f>#REF!</f>
        <v>#REF!</v>
      </c>
      <c r="C8" s="1" t="e">
        <f>#REF!</f>
        <v>#REF!</v>
      </c>
      <c r="D8" s="1" t="e">
        <f>#REF!</f>
        <v>#REF!</v>
      </c>
      <c r="E8" s="1" t="e">
        <f>#REF!</f>
        <v>#REF!</v>
      </c>
      <c r="F8" s="1" t="e">
        <f>#REF!</f>
        <v>#REF!</v>
      </c>
      <c r="G8" s="1" t="e">
        <f>#REF!</f>
        <v>#REF!</v>
      </c>
      <c r="H8" s="1" t="e">
        <f>#REF!</f>
        <v>#REF!</v>
      </c>
      <c r="I8" s="1" t="e">
        <f>#REF!</f>
        <v>#REF!</v>
      </c>
      <c r="J8" s="57" t="e">
        <f t="shared" si="0"/>
        <v>#REF!</v>
      </c>
      <c r="K8" s="57" t="e">
        <f t="shared" si="0"/>
        <v>#REF!</v>
      </c>
      <c r="L8"/>
      <c r="M8"/>
      <c r="N8" s="55"/>
      <c r="O8" s="55"/>
      <c r="P8" s="11"/>
      <c r="Q8" s="11"/>
    </row>
    <row r="9" spans="1:17">
      <c r="A9" s="14" t="s">
        <v>13</v>
      </c>
      <c r="B9" s="1" t="e">
        <f>#REF!</f>
        <v>#REF!</v>
      </c>
      <c r="C9" s="1" t="e">
        <f>#REF!</f>
        <v>#REF!</v>
      </c>
      <c r="D9" s="1" t="e">
        <f>#REF!</f>
        <v>#REF!</v>
      </c>
      <c r="E9" s="1" t="e">
        <f>#REF!</f>
        <v>#REF!</v>
      </c>
      <c r="F9" s="1" t="e">
        <f>#REF!</f>
        <v>#REF!</v>
      </c>
      <c r="G9" s="1" t="e">
        <f>#REF!</f>
        <v>#REF!</v>
      </c>
      <c r="H9" s="1" t="e">
        <f>#REF!</f>
        <v>#REF!</v>
      </c>
      <c r="I9" s="1" t="e">
        <f>#REF!</f>
        <v>#REF!</v>
      </c>
      <c r="J9" s="57" t="e">
        <f t="shared" si="0"/>
        <v>#REF!</v>
      </c>
      <c r="K9" s="57" t="e">
        <f t="shared" si="0"/>
        <v>#REF!</v>
      </c>
      <c r="L9"/>
      <c r="M9"/>
      <c r="N9" s="55"/>
      <c r="O9" s="55"/>
      <c r="P9" s="11"/>
      <c r="Q9" s="11"/>
    </row>
    <row r="10" spans="1:17" s="56" customFormat="1" ht="13.15">
      <c r="A10" s="75" t="s">
        <v>14</v>
      </c>
      <c r="B10" s="79" t="e">
        <f>SUM(B7:B9)</f>
        <v>#REF!</v>
      </c>
      <c r="C10" s="79" t="e">
        <f t="shared" ref="C10:H10" si="1">SUM(C7:C9)</f>
        <v>#REF!</v>
      </c>
      <c r="D10" s="79" t="e">
        <f t="shared" si="1"/>
        <v>#REF!</v>
      </c>
      <c r="E10" s="79" t="e">
        <f t="shared" si="1"/>
        <v>#REF!</v>
      </c>
      <c r="F10" s="79" t="e">
        <f t="shared" si="1"/>
        <v>#REF!</v>
      </c>
      <c r="G10" s="79" t="e">
        <f t="shared" si="1"/>
        <v>#REF!</v>
      </c>
      <c r="H10" s="79" t="e">
        <f t="shared" si="1"/>
        <v>#REF!</v>
      </c>
      <c r="I10" s="79" t="e">
        <f>SUM(I7:I9)</f>
        <v>#REF!</v>
      </c>
      <c r="J10" s="64" t="e">
        <f>SUM(J7:J9)</f>
        <v>#REF!</v>
      </c>
      <c r="K10" s="64" t="e">
        <f>SUM(K7:K9)</f>
        <v>#REF!</v>
      </c>
      <c r="L10"/>
      <c r="M10"/>
      <c r="N10" s="48"/>
      <c r="O10" s="48"/>
      <c r="P10" s="48"/>
      <c r="Q10" s="48"/>
    </row>
    <row r="11" spans="1:17" s="61" customFormat="1" ht="10.9" customHeight="1">
      <c r="A11" s="82"/>
      <c r="B11" s="34"/>
      <c r="C11" s="35"/>
      <c r="D11" s="34"/>
      <c r="E11" s="35"/>
      <c r="F11" s="34"/>
      <c r="G11" s="35"/>
      <c r="H11" s="34"/>
      <c r="I11" s="35"/>
      <c r="J11" s="34"/>
      <c r="K11" s="35"/>
      <c r="L11" s="37"/>
      <c r="M11" s="38"/>
      <c r="N11" s="55"/>
      <c r="O11" s="55"/>
      <c r="P11" s="55"/>
      <c r="Q11" s="55"/>
    </row>
    <row r="12" spans="1:17" s="88" customFormat="1" ht="15" customHeight="1">
      <c r="A12" s="112" t="s">
        <v>44</v>
      </c>
      <c r="B12" s="86"/>
      <c r="C12" s="86"/>
      <c r="D12" s="86"/>
      <c r="E12" s="86"/>
      <c r="F12" s="86"/>
      <c r="G12" s="86"/>
      <c r="H12" s="86"/>
      <c r="I12" s="86"/>
      <c r="J12" s="243" t="s">
        <v>2</v>
      </c>
      <c r="K12" s="243"/>
      <c r="L12" s="86"/>
      <c r="M12" s="86"/>
      <c r="N12" s="87"/>
      <c r="O12" s="87"/>
      <c r="P12" s="87"/>
      <c r="Q12" s="87"/>
    </row>
    <row r="13" spans="1:17" s="88" customFormat="1" ht="12.75" customHeight="1">
      <c r="A13" s="89"/>
      <c r="B13" s="86"/>
      <c r="C13" s="86"/>
      <c r="D13" s="86"/>
      <c r="E13" s="86"/>
      <c r="F13" s="86"/>
      <c r="G13" s="86"/>
      <c r="H13" s="86"/>
      <c r="I13" s="86"/>
      <c r="J13" s="65"/>
      <c r="K13" s="65"/>
      <c r="L13" s="86"/>
      <c r="M13" s="86"/>
      <c r="N13" s="87"/>
      <c r="O13" s="87"/>
      <c r="P13" s="87"/>
      <c r="Q13" s="87"/>
    </row>
    <row r="14" spans="1:17" s="93" customFormat="1" ht="13.15">
      <c r="A14" s="75"/>
      <c r="B14" s="251" t="s">
        <v>27</v>
      </c>
      <c r="C14" s="251"/>
      <c r="D14" s="251" t="s">
        <v>3</v>
      </c>
      <c r="E14" s="251"/>
      <c r="F14" s="251" t="s">
        <v>4</v>
      </c>
      <c r="G14" s="251"/>
      <c r="H14" s="251" t="s">
        <v>5</v>
      </c>
      <c r="I14" s="251"/>
      <c r="J14" s="250" t="s">
        <v>15</v>
      </c>
      <c r="K14" s="250"/>
      <c r="L14" s="90"/>
      <c r="M14" s="91"/>
      <c r="N14" s="92"/>
      <c r="O14" s="92"/>
      <c r="P14" s="92"/>
      <c r="Q14" s="92"/>
    </row>
    <row r="15" spans="1:17" s="56" customFormat="1" ht="13.15">
      <c r="A15" s="75" t="s">
        <v>16</v>
      </c>
      <c r="B15" s="94" t="s">
        <v>9</v>
      </c>
      <c r="C15" s="94" t="s">
        <v>10</v>
      </c>
      <c r="D15" s="94" t="s">
        <v>9</v>
      </c>
      <c r="E15" s="94" t="s">
        <v>10</v>
      </c>
      <c r="F15" s="94" t="s">
        <v>9</v>
      </c>
      <c r="G15" s="94" t="s">
        <v>10</v>
      </c>
      <c r="H15" s="94" t="s">
        <v>9</v>
      </c>
      <c r="I15" s="94" t="s">
        <v>10</v>
      </c>
      <c r="J15" s="4" t="s">
        <v>9</v>
      </c>
      <c r="K15" s="50" t="s">
        <v>10</v>
      </c>
      <c r="L15" s="46"/>
      <c r="M15" s="47"/>
      <c r="N15" s="48"/>
      <c r="O15" s="48"/>
      <c r="P15" s="48"/>
      <c r="Q15" s="48"/>
    </row>
    <row r="16" spans="1:17">
      <c r="A16" s="105" t="s">
        <v>17</v>
      </c>
      <c r="B16" s="104" t="e">
        <f>#REF!</f>
        <v>#REF!</v>
      </c>
      <c r="C16" s="104" t="e">
        <f>#REF!</f>
        <v>#REF!</v>
      </c>
      <c r="D16" s="104" t="e">
        <f>#REF!</f>
        <v>#REF!</v>
      </c>
      <c r="E16" s="104" t="e">
        <f>#REF!</f>
        <v>#REF!</v>
      </c>
      <c r="F16" s="104" t="e">
        <f>#REF!</f>
        <v>#REF!</v>
      </c>
      <c r="G16" s="104" t="e">
        <f>#REF!</f>
        <v>#REF!</v>
      </c>
      <c r="H16" s="104" t="e">
        <f>#REF!</f>
        <v>#REF!</v>
      </c>
      <c r="I16" s="104" t="e">
        <f>#REF!</f>
        <v>#REF!</v>
      </c>
      <c r="J16" s="57" t="e">
        <f>SUM(H16+F16+D16+B16)</f>
        <v>#REF!</v>
      </c>
      <c r="K16" s="57" t="e">
        <f>I16+G16+E16+C16</f>
        <v>#REF!</v>
      </c>
      <c r="L16" s="9"/>
      <c r="M16" s="10"/>
      <c r="N16" s="11"/>
      <c r="O16" s="11"/>
      <c r="P16" s="11"/>
      <c r="Q16" s="11"/>
    </row>
    <row r="17" spans="1:17">
      <c r="A17" s="105" t="s">
        <v>18</v>
      </c>
      <c r="B17" s="104" t="e">
        <f>#REF!</f>
        <v>#REF!</v>
      </c>
      <c r="C17" s="104" t="e">
        <f>#REF!</f>
        <v>#REF!</v>
      </c>
      <c r="D17" s="104" t="e">
        <f>#REF!</f>
        <v>#REF!</v>
      </c>
      <c r="E17" s="104" t="e">
        <f>#REF!</f>
        <v>#REF!</v>
      </c>
      <c r="F17" s="104" t="e">
        <f>#REF!</f>
        <v>#REF!</v>
      </c>
      <c r="G17" s="104" t="e">
        <f>#REF!</f>
        <v>#REF!</v>
      </c>
      <c r="H17" s="104" t="e">
        <f>#REF!</f>
        <v>#REF!</v>
      </c>
      <c r="I17" s="104" t="e">
        <f>#REF!</f>
        <v>#REF!</v>
      </c>
      <c r="J17" s="57" t="e">
        <f>H17+F17+D17+B17</f>
        <v>#REF!</v>
      </c>
      <c r="K17" s="57" t="e">
        <f>I17+G17+E17+C17</f>
        <v>#REF!</v>
      </c>
      <c r="L17" s="9"/>
      <c r="M17" s="10"/>
      <c r="N17" s="11"/>
      <c r="O17" s="11"/>
      <c r="P17" s="11"/>
      <c r="Q17" s="11"/>
    </row>
    <row r="18" spans="1:17" ht="25.5">
      <c r="A18" s="105" t="s">
        <v>19</v>
      </c>
      <c r="B18" s="104" t="e">
        <f>#REF!</f>
        <v>#REF!</v>
      </c>
      <c r="C18" s="104" t="e">
        <f>#REF!</f>
        <v>#REF!</v>
      </c>
      <c r="D18" s="104" t="e">
        <f>#REF!</f>
        <v>#REF!</v>
      </c>
      <c r="E18" s="104" t="e">
        <f>#REF!</f>
        <v>#REF!</v>
      </c>
      <c r="F18" s="104" t="e">
        <f>#REF!</f>
        <v>#REF!</v>
      </c>
      <c r="G18" s="104" t="e">
        <f>#REF!</f>
        <v>#REF!</v>
      </c>
      <c r="H18" s="104" t="e">
        <f>#REF!</f>
        <v>#REF!</v>
      </c>
      <c r="I18" s="104" t="e">
        <f>#REF!</f>
        <v>#REF!</v>
      </c>
      <c r="J18" s="57" t="e">
        <f>H18+F18+D18+B18</f>
        <v>#REF!</v>
      </c>
      <c r="K18" s="57" t="e">
        <f>I18+G18+E18+C18</f>
        <v>#REF!</v>
      </c>
      <c r="L18" s="9"/>
      <c r="M18" s="10"/>
      <c r="N18" s="11"/>
      <c r="O18" s="11"/>
      <c r="P18" s="11"/>
      <c r="Q18" s="11"/>
    </row>
    <row r="19" spans="1:17" s="56" customFormat="1" ht="13.15">
      <c r="A19" s="95" t="s">
        <v>14</v>
      </c>
      <c r="B19" s="81" t="e">
        <f t="shared" ref="B19:K19" si="2">SUM(B16:B18)</f>
        <v>#REF!</v>
      </c>
      <c r="C19" s="80" t="e">
        <f t="shared" si="2"/>
        <v>#REF!</v>
      </c>
      <c r="D19" s="81" t="e">
        <f t="shared" si="2"/>
        <v>#REF!</v>
      </c>
      <c r="E19" s="80" t="e">
        <f t="shared" si="2"/>
        <v>#REF!</v>
      </c>
      <c r="F19" s="81" t="e">
        <f t="shared" si="2"/>
        <v>#REF!</v>
      </c>
      <c r="G19" s="80" t="e">
        <f t="shared" si="2"/>
        <v>#REF!</v>
      </c>
      <c r="H19" s="81" t="e">
        <f t="shared" si="2"/>
        <v>#REF!</v>
      </c>
      <c r="I19" s="96" t="e">
        <f t="shared" si="2"/>
        <v>#REF!</v>
      </c>
      <c r="J19" s="64" t="e">
        <f t="shared" si="2"/>
        <v>#REF!</v>
      </c>
      <c r="K19" s="66" t="e">
        <f t="shared" si="2"/>
        <v>#REF!</v>
      </c>
      <c r="L19" s="46"/>
      <c r="M19" s="47"/>
      <c r="N19" s="48"/>
      <c r="O19" s="48"/>
      <c r="P19" s="48"/>
      <c r="Q19" s="48"/>
    </row>
    <row r="20" spans="1:17" s="42" customFormat="1">
      <c r="A20" s="70"/>
      <c r="B20" s="36"/>
      <c r="C20" s="35"/>
      <c r="D20" s="36"/>
      <c r="E20" s="35"/>
      <c r="F20" s="36"/>
      <c r="G20" s="35"/>
      <c r="H20" s="36"/>
      <c r="I20" s="35"/>
      <c r="J20" s="36"/>
      <c r="K20" s="35"/>
      <c r="L20" s="34"/>
      <c r="M20" s="35"/>
      <c r="N20" s="55"/>
      <c r="O20" s="55"/>
      <c r="P20" s="55"/>
      <c r="Q20" s="55"/>
    </row>
    <row r="21" spans="1:17" s="8" customFormat="1" ht="17.649999999999999">
      <c r="A21" s="13" t="s">
        <v>43</v>
      </c>
      <c r="B21" s="5"/>
      <c r="C21" s="6"/>
      <c r="D21" s="5"/>
      <c r="E21" s="6"/>
      <c r="F21" s="5"/>
      <c r="G21" s="6"/>
      <c r="H21" s="5"/>
      <c r="I21" s="6"/>
      <c r="J21" s="5"/>
      <c r="K21" s="6"/>
      <c r="L21" s="242" t="s">
        <v>2</v>
      </c>
      <c r="M21" s="242"/>
      <c r="N21" s="7"/>
      <c r="O21" s="7"/>
      <c r="P21" s="7"/>
      <c r="Q21" s="7"/>
    </row>
    <row r="22" spans="1:17" s="8" customFormat="1" ht="15">
      <c r="A22" s="16"/>
      <c r="B22" s="5"/>
      <c r="C22" s="6"/>
      <c r="D22" s="5"/>
      <c r="E22" s="6"/>
      <c r="F22" s="5"/>
      <c r="G22" s="6"/>
      <c r="H22" s="5"/>
      <c r="I22" s="6"/>
      <c r="J22" s="5"/>
      <c r="K22" s="6"/>
      <c r="L22" s="65"/>
      <c r="M22" s="65"/>
      <c r="N22" s="7"/>
      <c r="O22" s="7"/>
      <c r="P22" s="7"/>
      <c r="Q22" s="7"/>
    </row>
    <row r="23" spans="1:17" s="19" customFormat="1" ht="13.15">
      <c r="A23" s="17"/>
      <c r="B23" s="245" t="s">
        <v>26</v>
      </c>
      <c r="C23" s="245"/>
      <c r="D23" s="245" t="s">
        <v>28</v>
      </c>
      <c r="E23" s="245"/>
      <c r="F23" s="245" t="s">
        <v>3</v>
      </c>
      <c r="G23" s="245"/>
      <c r="H23" s="245" t="s">
        <v>4</v>
      </c>
      <c r="I23" s="245"/>
      <c r="J23" s="245" t="s">
        <v>5</v>
      </c>
      <c r="K23" s="245"/>
      <c r="L23" s="250" t="s">
        <v>20</v>
      </c>
      <c r="M23" s="250"/>
      <c r="N23" s="18"/>
      <c r="O23" s="18"/>
      <c r="P23" s="18"/>
      <c r="Q23" s="18"/>
    </row>
    <row r="24" spans="1:17" s="15" customFormat="1" ht="13.15">
      <c r="A24" s="17" t="s">
        <v>8</v>
      </c>
      <c r="B24" s="20" t="s">
        <v>9</v>
      </c>
      <c r="C24" s="21" t="s">
        <v>10</v>
      </c>
      <c r="D24" s="20" t="s">
        <v>9</v>
      </c>
      <c r="E24" s="21" t="s">
        <v>10</v>
      </c>
      <c r="F24" s="20" t="s">
        <v>9</v>
      </c>
      <c r="G24" s="21" t="s">
        <v>10</v>
      </c>
      <c r="H24" s="20" t="s">
        <v>9</v>
      </c>
      <c r="I24" s="21" t="s">
        <v>10</v>
      </c>
      <c r="J24" s="20" t="s">
        <v>9</v>
      </c>
      <c r="K24" s="21" t="s">
        <v>10</v>
      </c>
      <c r="L24" s="4" t="s">
        <v>9</v>
      </c>
      <c r="M24" s="50" t="s">
        <v>10</v>
      </c>
      <c r="N24" s="11"/>
      <c r="O24" s="11"/>
      <c r="P24" s="11"/>
      <c r="Q24" s="11"/>
    </row>
    <row r="25" spans="1:17" s="15" customFormat="1" ht="13.15">
      <c r="A25" s="22" t="s">
        <v>11</v>
      </c>
      <c r="B25" s="23" t="e">
        <f>#REF!</f>
        <v>#REF!</v>
      </c>
      <c r="C25" s="23" t="e">
        <f>#REF!</f>
        <v>#REF!</v>
      </c>
      <c r="D25" s="23" t="e">
        <f>#REF!</f>
        <v>#REF!</v>
      </c>
      <c r="E25" s="23" t="e">
        <f>#REF!</f>
        <v>#REF!</v>
      </c>
      <c r="F25" s="23" t="e">
        <f>#REF!</f>
        <v>#REF!</v>
      </c>
      <c r="G25" s="23" t="e">
        <f>#REF!</f>
        <v>#REF!</v>
      </c>
      <c r="H25" s="23" t="e">
        <f>#REF!</f>
        <v>#REF!</v>
      </c>
      <c r="I25" s="23" t="e">
        <f>#REF!</f>
        <v>#REF!</v>
      </c>
      <c r="J25" s="23" t="e">
        <f>#REF!</f>
        <v>#REF!</v>
      </c>
      <c r="K25" s="23" t="e">
        <f>#REF!</f>
        <v>#REF!</v>
      </c>
      <c r="L25" s="106" t="e">
        <f t="shared" ref="L25:M27" si="3">B25+D25+F25+H25+J25</f>
        <v>#REF!</v>
      </c>
      <c r="M25" s="58" t="e">
        <f t="shared" si="3"/>
        <v>#REF!</v>
      </c>
      <c r="N25" s="11"/>
      <c r="O25" s="11"/>
      <c r="P25" s="11"/>
      <c r="Q25" s="11"/>
    </row>
    <row r="26" spans="1:17" s="15" customFormat="1" ht="13.15">
      <c r="A26" s="22" t="s">
        <v>12</v>
      </c>
      <c r="B26" s="23" t="e">
        <f>#REF!</f>
        <v>#REF!</v>
      </c>
      <c r="C26" s="23" t="e">
        <f>#REF!</f>
        <v>#REF!</v>
      </c>
      <c r="D26" s="23" t="e">
        <f>#REF!</f>
        <v>#REF!</v>
      </c>
      <c r="E26" s="23" t="e">
        <f>#REF!</f>
        <v>#REF!</v>
      </c>
      <c r="F26" s="23" t="e">
        <f>#REF!</f>
        <v>#REF!</v>
      </c>
      <c r="G26" s="23" t="e">
        <f>#REF!</f>
        <v>#REF!</v>
      </c>
      <c r="H26" s="23" t="e">
        <f>#REF!</f>
        <v>#REF!</v>
      </c>
      <c r="I26" s="23" t="e">
        <f>#REF!</f>
        <v>#REF!</v>
      </c>
      <c r="J26" s="23" t="e">
        <f>#REF!</f>
        <v>#REF!</v>
      </c>
      <c r="K26" s="23" t="e">
        <f>#REF!</f>
        <v>#REF!</v>
      </c>
      <c r="L26" s="106" t="e">
        <f t="shared" si="3"/>
        <v>#REF!</v>
      </c>
      <c r="M26" s="58" t="e">
        <f t="shared" si="3"/>
        <v>#REF!</v>
      </c>
      <c r="N26" s="11"/>
      <c r="O26" s="11"/>
      <c r="P26" s="11"/>
      <c r="Q26" s="11"/>
    </row>
    <row r="27" spans="1:17" s="15" customFormat="1" ht="13.15">
      <c r="A27" s="22" t="s">
        <v>13</v>
      </c>
      <c r="B27" s="23" t="e">
        <f>#REF!</f>
        <v>#REF!</v>
      </c>
      <c r="C27" s="23" t="e">
        <f>#REF!</f>
        <v>#REF!</v>
      </c>
      <c r="D27" s="23" t="e">
        <f>#REF!</f>
        <v>#REF!</v>
      </c>
      <c r="E27" s="23" t="e">
        <f>#REF!</f>
        <v>#REF!</v>
      </c>
      <c r="F27" s="23" t="e">
        <f>#REF!</f>
        <v>#REF!</v>
      </c>
      <c r="G27" s="23" t="e">
        <f>#REF!</f>
        <v>#REF!</v>
      </c>
      <c r="H27" s="23" t="e">
        <f>#REF!</f>
        <v>#REF!</v>
      </c>
      <c r="I27" s="23" t="e">
        <f>#REF!</f>
        <v>#REF!</v>
      </c>
      <c r="J27" s="23" t="e">
        <f>#REF!</f>
        <v>#REF!</v>
      </c>
      <c r="K27" s="23" t="e">
        <f>#REF!</f>
        <v>#REF!</v>
      </c>
      <c r="L27" s="106" t="e">
        <f t="shared" si="3"/>
        <v>#REF!</v>
      </c>
      <c r="M27" s="58" t="e">
        <f t="shared" si="3"/>
        <v>#REF!</v>
      </c>
      <c r="N27" s="11"/>
      <c r="O27" s="11"/>
      <c r="P27" s="11"/>
      <c r="Q27" s="11"/>
    </row>
    <row r="28" spans="1:17" s="61" customFormat="1" ht="13.15">
      <c r="A28" s="84" t="s">
        <v>14</v>
      </c>
      <c r="B28" s="85" t="e">
        <f>SUM(B25:B27)</f>
        <v>#REF!</v>
      </c>
      <c r="C28" s="85" t="e">
        <f t="shared" ref="C28:H28" si="4">SUM(C25:C27)</f>
        <v>#REF!</v>
      </c>
      <c r="D28" s="85" t="e">
        <f t="shared" si="4"/>
        <v>#REF!</v>
      </c>
      <c r="E28" s="85" t="e">
        <f t="shared" si="4"/>
        <v>#REF!</v>
      </c>
      <c r="F28" s="85" t="e">
        <f t="shared" si="4"/>
        <v>#REF!</v>
      </c>
      <c r="G28" s="85" t="e">
        <f t="shared" si="4"/>
        <v>#REF!</v>
      </c>
      <c r="H28" s="85" t="e">
        <f t="shared" si="4"/>
        <v>#REF!</v>
      </c>
      <c r="I28" s="85" t="e">
        <f>SUM(I25:I27)</f>
        <v>#REF!</v>
      </c>
      <c r="J28" s="85" t="e">
        <f>SUM(J25:J27)</f>
        <v>#REF!</v>
      </c>
      <c r="K28" s="85" t="e">
        <f>SUM(K25:K27)</f>
        <v>#REF!</v>
      </c>
      <c r="L28" s="67" t="e">
        <f>SUM(L25:L27)</f>
        <v>#REF!</v>
      </c>
      <c r="M28" s="50" t="e">
        <f>SUM(M25:M27)</f>
        <v>#REF!</v>
      </c>
      <c r="N28" s="55"/>
      <c r="O28" s="55"/>
      <c r="P28" s="55"/>
      <c r="Q28" s="55"/>
    </row>
    <row r="30" spans="1:17" s="42" customFormat="1" ht="17.649999999999999">
      <c r="A30" s="110" t="s">
        <v>45</v>
      </c>
      <c r="B30" s="36"/>
      <c r="C30" s="35"/>
      <c r="D30" s="36"/>
      <c r="E30" s="35"/>
      <c r="F30" s="36"/>
      <c r="G30" s="35"/>
      <c r="H30" s="36"/>
      <c r="I30" s="35"/>
      <c r="J30" s="243" t="s">
        <v>2</v>
      </c>
      <c r="K30" s="243"/>
      <c r="L30" s="243"/>
      <c r="M30" s="243"/>
      <c r="N30" s="243"/>
      <c r="O30" s="243"/>
      <c r="P30" s="83"/>
      <c r="Q30" s="83"/>
    </row>
    <row r="31" spans="1:17" s="42" customFormat="1">
      <c r="A31" s="70"/>
      <c r="B31" s="36"/>
      <c r="C31" s="35"/>
      <c r="D31" s="36"/>
      <c r="E31" s="35"/>
      <c r="F31" s="36"/>
      <c r="G31" s="35"/>
      <c r="H31" s="36"/>
      <c r="I31" s="35"/>
      <c r="J31" s="36"/>
      <c r="K31" s="35"/>
      <c r="L31" s="34"/>
      <c r="M31" s="35"/>
      <c r="N31" s="55"/>
      <c r="O31" s="55"/>
      <c r="P31" s="55"/>
      <c r="Q31" s="55"/>
    </row>
    <row r="32" spans="1:17" s="77" customFormat="1" ht="13.15">
      <c r="A32" s="107" t="s">
        <v>9</v>
      </c>
      <c r="B32" s="108" t="s">
        <v>10</v>
      </c>
      <c r="D32"/>
      <c r="E32"/>
      <c r="F32"/>
      <c r="G32"/>
      <c r="H32"/>
      <c r="I32"/>
      <c r="J32"/>
      <c r="K32"/>
      <c r="L32"/>
      <c r="M32"/>
      <c r="N32" s="46"/>
      <c r="O32" s="46"/>
      <c r="P32" s="46"/>
      <c r="Q32" s="46"/>
    </row>
    <row r="33" spans="1:17" s="56" customFormat="1" ht="13.15">
      <c r="A33" s="109" t="e">
        <f>#REF!</f>
        <v>#REF!</v>
      </c>
      <c r="B33" s="109" t="e">
        <f>#REF!</f>
        <v>#REF!</v>
      </c>
      <c r="D33"/>
      <c r="E33"/>
      <c r="F33"/>
      <c r="G33"/>
      <c r="H33"/>
      <c r="I33"/>
      <c r="J33"/>
      <c r="K33"/>
      <c r="L33"/>
      <c r="M33"/>
      <c r="N33" s="48"/>
      <c r="O33" s="48"/>
      <c r="P33" s="48"/>
      <c r="Q33" s="48"/>
    </row>
    <row r="34" spans="1:17" s="56" customFormat="1" ht="13.15">
      <c r="A34" s="102"/>
      <c r="B34" s="102"/>
      <c r="D34"/>
      <c r="E34"/>
      <c r="F34"/>
      <c r="G34"/>
      <c r="H34"/>
      <c r="I34"/>
      <c r="J34"/>
      <c r="K34"/>
      <c r="L34"/>
      <c r="M34"/>
      <c r="N34" s="48"/>
      <c r="O34" s="48"/>
      <c r="P34" s="48"/>
      <c r="Q34" s="48"/>
    </row>
    <row r="35" spans="1:17" s="42" customFormat="1" ht="17.649999999999999">
      <c r="A35" s="111" t="s">
        <v>41</v>
      </c>
      <c r="B35" s="36"/>
      <c r="C35" s="35"/>
      <c r="D35" s="36"/>
      <c r="E35" s="35"/>
      <c r="F35" s="36"/>
      <c r="G35" s="35"/>
      <c r="H35" s="36"/>
      <c r="I35" s="35"/>
      <c r="J35" s="243" t="s">
        <v>2</v>
      </c>
      <c r="K35" s="243"/>
      <c r="L35" s="243"/>
      <c r="M35" s="243"/>
      <c r="N35" s="243"/>
      <c r="O35" s="243"/>
      <c r="P35" s="83"/>
      <c r="Q35" s="83"/>
    </row>
    <row r="36" spans="1:17" s="42" customFormat="1">
      <c r="A36" s="70"/>
      <c r="B36" s="36"/>
      <c r="C36" s="35"/>
      <c r="D36" s="36"/>
      <c r="E36" s="35"/>
      <c r="F36" s="36"/>
      <c r="G36" s="35"/>
      <c r="H36" s="36"/>
      <c r="I36" s="35"/>
      <c r="J36" s="36"/>
      <c r="K36" s="35"/>
      <c r="L36" s="34"/>
      <c r="M36" s="35"/>
      <c r="N36" s="55"/>
      <c r="O36" s="55"/>
      <c r="P36" s="55"/>
      <c r="Q36" s="55"/>
    </row>
    <row r="37" spans="1:17" s="77" customFormat="1" ht="13.15">
      <c r="A37" s="69"/>
      <c r="B37" s="254" t="s">
        <v>26</v>
      </c>
      <c r="C37" s="254"/>
      <c r="D37" s="254" t="s">
        <v>27</v>
      </c>
      <c r="E37" s="254"/>
      <c r="F37" s="247" t="s">
        <v>3</v>
      </c>
      <c r="G37" s="248"/>
      <c r="H37" s="247" t="s">
        <v>4</v>
      </c>
      <c r="I37" s="248"/>
      <c r="J37" s="247" t="s">
        <v>5</v>
      </c>
      <c r="K37" s="248"/>
      <c r="L37" s="249" t="s">
        <v>7</v>
      </c>
      <c r="M37" s="249"/>
      <c r="N37" s="246"/>
      <c r="O37" s="246"/>
    </row>
    <row r="38" spans="1:17" s="77" customFormat="1" ht="13.15">
      <c r="A38" s="69" t="s">
        <v>8</v>
      </c>
      <c r="B38" s="68" t="s">
        <v>9</v>
      </c>
      <c r="C38" s="97" t="s">
        <v>10</v>
      </c>
      <c r="D38" s="68" t="s">
        <v>9</v>
      </c>
      <c r="E38" s="97" t="s">
        <v>10</v>
      </c>
      <c r="F38" s="68" t="s">
        <v>9</v>
      </c>
      <c r="G38" s="97" t="s">
        <v>10</v>
      </c>
      <c r="H38" s="68" t="s">
        <v>9</v>
      </c>
      <c r="I38" s="97" t="s">
        <v>10</v>
      </c>
      <c r="J38" s="68" t="s">
        <v>9</v>
      </c>
      <c r="K38" s="97" t="s">
        <v>10</v>
      </c>
      <c r="L38" s="4" t="s">
        <v>9</v>
      </c>
      <c r="M38" s="50" t="s">
        <v>10</v>
      </c>
      <c r="N38" s="3"/>
      <c r="O38" s="98"/>
    </row>
    <row r="39" spans="1:17" ht="13.15">
      <c r="A39" s="24" t="s">
        <v>11</v>
      </c>
      <c r="B39" s="2" t="e">
        <f>#REF!</f>
        <v>#REF!</v>
      </c>
      <c r="C39" s="2" t="e">
        <f>#REF!</f>
        <v>#REF!</v>
      </c>
      <c r="D39" s="2" t="e">
        <f>#REF!</f>
        <v>#REF!</v>
      </c>
      <c r="E39" s="2" t="e">
        <f>#REF!</f>
        <v>#REF!</v>
      </c>
      <c r="F39" s="2" t="e">
        <f>#REF!</f>
        <v>#REF!</v>
      </c>
      <c r="G39" s="2" t="e">
        <f>#REF!</f>
        <v>#REF!</v>
      </c>
      <c r="H39" s="2" t="e">
        <f>#REF!</f>
        <v>#REF!</v>
      </c>
      <c r="I39" s="2" t="e">
        <f>#REF!</f>
        <v>#REF!</v>
      </c>
      <c r="J39" s="2" t="e">
        <f>#REF!</f>
        <v>#REF!</v>
      </c>
      <c r="K39" s="2" t="e">
        <f>#REF!</f>
        <v>#REF!</v>
      </c>
      <c r="L39" s="64" t="e">
        <f>SUM(B39+D39+F39+H39+J39)</f>
        <v>#REF!</v>
      </c>
      <c r="M39" s="50" t="e">
        <f>+C39+E39+G39+I39+K39</f>
        <v>#REF!</v>
      </c>
      <c r="N39" s="25"/>
      <c r="O39" s="26"/>
    </row>
    <row r="40" spans="1:17" ht="13.15">
      <c r="A40" s="24" t="s">
        <v>12</v>
      </c>
      <c r="B40" s="2" t="e">
        <f>#REF!</f>
        <v>#REF!</v>
      </c>
      <c r="C40" s="2" t="e">
        <f>#REF!</f>
        <v>#REF!</v>
      </c>
      <c r="D40" s="2" t="e">
        <f>#REF!</f>
        <v>#REF!</v>
      </c>
      <c r="E40" s="2" t="e">
        <f>#REF!</f>
        <v>#REF!</v>
      </c>
      <c r="F40" s="2" t="e">
        <f>#REF!</f>
        <v>#REF!</v>
      </c>
      <c r="G40" s="2" t="e">
        <f>#REF!</f>
        <v>#REF!</v>
      </c>
      <c r="H40" s="2" t="e">
        <f>#REF!</f>
        <v>#REF!</v>
      </c>
      <c r="I40" s="2" t="e">
        <f>#REF!</f>
        <v>#REF!</v>
      </c>
      <c r="J40" s="2" t="e">
        <f>#REF!</f>
        <v>#REF!</v>
      </c>
      <c r="K40" s="2" t="e">
        <f>#REF!</f>
        <v>#REF!</v>
      </c>
      <c r="L40" s="64" t="e">
        <f>SUM(B40+D40+F40+H40+J40)</f>
        <v>#REF!</v>
      </c>
      <c r="M40" s="50" t="e">
        <f>+C40+E40+G40+I40+K40</f>
        <v>#REF!</v>
      </c>
      <c r="N40" s="27"/>
      <c r="O40" s="28"/>
    </row>
    <row r="41" spans="1:17" ht="13.15">
      <c r="A41" s="24" t="s">
        <v>13</v>
      </c>
      <c r="B41" s="2" t="e">
        <f>#REF!</f>
        <v>#REF!</v>
      </c>
      <c r="C41" s="2" t="e">
        <f>#REF!</f>
        <v>#REF!</v>
      </c>
      <c r="D41" s="2" t="e">
        <f>#REF!</f>
        <v>#REF!</v>
      </c>
      <c r="E41" s="2" t="e">
        <f>#REF!</f>
        <v>#REF!</v>
      </c>
      <c r="F41" s="2" t="e">
        <f>#REF!</f>
        <v>#REF!</v>
      </c>
      <c r="G41" s="2" t="e">
        <f>#REF!</f>
        <v>#REF!</v>
      </c>
      <c r="H41" s="2" t="e">
        <f>#REF!</f>
        <v>#REF!</v>
      </c>
      <c r="I41" s="2" t="e">
        <f>#REF!</f>
        <v>#REF!</v>
      </c>
      <c r="J41" s="2" t="e">
        <f>#REF!</f>
        <v>#REF!</v>
      </c>
      <c r="K41" s="2" t="e">
        <f>#REF!</f>
        <v>#REF!</v>
      </c>
      <c r="L41" s="64" t="e">
        <f>SUM(B41+D41+F41+H41+J41)</f>
        <v>#REF!</v>
      </c>
      <c r="M41" s="50" t="e">
        <f>+C41+E41+G41+I41+K41</f>
        <v>#REF!</v>
      </c>
      <c r="N41" s="29"/>
      <c r="O41" s="29"/>
    </row>
    <row r="42" spans="1:17" s="56" customFormat="1" ht="13.15">
      <c r="A42" s="69" t="s">
        <v>14</v>
      </c>
      <c r="B42" s="99" t="e">
        <f>SUM(B39:B41)</f>
        <v>#REF!</v>
      </c>
      <c r="C42" s="100" t="e">
        <f>SUM(C39:C41)</f>
        <v>#REF!</v>
      </c>
      <c r="D42" s="101" t="e">
        <f t="shared" ref="D42:K42" si="5">SUM(D39:D41)</f>
        <v>#REF!</v>
      </c>
      <c r="E42" s="100" t="e">
        <f t="shared" si="5"/>
        <v>#REF!</v>
      </c>
      <c r="F42" s="101" t="e">
        <f t="shared" si="5"/>
        <v>#REF!</v>
      </c>
      <c r="G42" s="100" t="e">
        <f t="shared" si="5"/>
        <v>#REF!</v>
      </c>
      <c r="H42" s="101" t="e">
        <f t="shared" si="5"/>
        <v>#REF!</v>
      </c>
      <c r="I42" s="100" t="e">
        <f t="shared" si="5"/>
        <v>#REF!</v>
      </c>
      <c r="J42" s="101" t="e">
        <f t="shared" si="5"/>
        <v>#REF!</v>
      </c>
      <c r="K42" s="100" t="e">
        <f t="shared" si="5"/>
        <v>#REF!</v>
      </c>
      <c r="L42" s="64" t="e">
        <f>SUM(B42+D42+F42+H42+J42)</f>
        <v>#REF!</v>
      </c>
      <c r="M42" s="50" t="e">
        <f>+C42+E42+G42+I42+K42</f>
        <v>#REF!</v>
      </c>
      <c r="N42" s="102"/>
      <c r="O42" s="103"/>
    </row>
    <row r="43" spans="1:17" s="42" customFormat="1">
      <c r="A43" s="33"/>
      <c r="B43" s="34"/>
      <c r="C43" s="35"/>
      <c r="D43" s="34"/>
      <c r="E43" s="35"/>
      <c r="F43" s="36"/>
      <c r="G43" s="35"/>
      <c r="H43" s="37"/>
      <c r="I43" s="38"/>
      <c r="J43" s="37"/>
      <c r="K43" s="38"/>
      <c r="L43" s="39"/>
      <c r="M43" s="40"/>
      <c r="N43" s="41"/>
      <c r="O43" s="41"/>
      <c r="P43" s="41"/>
      <c r="Q43" s="41"/>
    </row>
    <row r="44" spans="1:17" s="49" customFormat="1" ht="15">
      <c r="A44" s="43" t="s">
        <v>2</v>
      </c>
      <c r="B44" s="39"/>
      <c r="C44" s="40"/>
      <c r="D44" s="39"/>
      <c r="E44" s="40"/>
      <c r="F44" s="44"/>
      <c r="G44" s="44"/>
      <c r="H44" s="45"/>
      <c r="I44" s="45"/>
      <c r="J44" s="41"/>
      <c r="K44" s="40"/>
      <c r="L44" s="46"/>
      <c r="M44" s="47"/>
      <c r="N44" s="48"/>
      <c r="O44" s="48"/>
      <c r="P44" s="48"/>
      <c r="Q44" s="48"/>
    </row>
    <row r="45" spans="1:17" s="56" customFormat="1" ht="13.15">
      <c r="A45" s="113" t="s">
        <v>22</v>
      </c>
      <c r="B45" s="114" t="s">
        <v>9</v>
      </c>
      <c r="C45" s="115" t="s">
        <v>10</v>
      </c>
      <c r="D45" s="114" t="s">
        <v>23</v>
      </c>
      <c r="E45" s="47"/>
      <c r="F45" s="51"/>
      <c r="G45" s="52"/>
      <c r="H45" s="53"/>
      <c r="I45" s="54"/>
      <c r="J45" s="48"/>
      <c r="K45" s="47"/>
      <c r="L45" s="37"/>
      <c r="M45" s="38"/>
      <c r="N45" s="55"/>
      <c r="O45" s="55"/>
      <c r="P45" s="55"/>
      <c r="Q45" s="55"/>
    </row>
    <row r="46" spans="1:17" s="61" customFormat="1" ht="13.15">
      <c r="A46" s="116" t="s">
        <v>24</v>
      </c>
      <c r="B46" s="117" t="e">
        <f t="shared" ref="B46:C48" si="6">J16</f>
        <v>#REF!</v>
      </c>
      <c r="C46" s="118" t="e">
        <f t="shared" si="6"/>
        <v>#REF!</v>
      </c>
      <c r="D46" s="118" t="e">
        <f>C46/B46</f>
        <v>#REF!</v>
      </c>
      <c r="E46" s="38"/>
      <c r="F46" s="244"/>
      <c r="G46" s="244"/>
      <c r="H46" s="59"/>
      <c r="I46" s="60"/>
      <c r="J46" s="37"/>
      <c r="K46" s="38"/>
      <c r="L46" s="37"/>
      <c r="M46" s="38"/>
      <c r="N46" s="55"/>
      <c r="O46" s="55"/>
      <c r="P46" s="55"/>
      <c r="Q46" s="55"/>
    </row>
    <row r="47" spans="1:17" s="61" customFormat="1" ht="25.5">
      <c r="A47" s="116" t="s">
        <v>25</v>
      </c>
      <c r="B47" s="117" t="e">
        <f t="shared" si="6"/>
        <v>#REF!</v>
      </c>
      <c r="C47" s="118" t="e">
        <f t="shared" si="6"/>
        <v>#REF!</v>
      </c>
      <c r="D47" s="118" t="e">
        <f>C47/B47</f>
        <v>#REF!</v>
      </c>
      <c r="E47" s="38"/>
      <c r="F47" s="34"/>
      <c r="G47" s="62"/>
      <c r="H47" s="59"/>
      <c r="I47" s="54"/>
      <c r="J47" s="37"/>
      <c r="K47" s="38"/>
      <c r="L47" s="37"/>
      <c r="M47" s="38"/>
      <c r="N47" s="55"/>
      <c r="O47" s="55"/>
      <c r="P47" s="55"/>
      <c r="Q47" s="55"/>
    </row>
    <row r="48" spans="1:17" s="61" customFormat="1" ht="25.5">
      <c r="A48" s="116" t="s">
        <v>19</v>
      </c>
      <c r="B48" s="117" t="e">
        <f t="shared" si="6"/>
        <v>#REF!</v>
      </c>
      <c r="C48" s="118" t="e">
        <f t="shared" si="6"/>
        <v>#REF!</v>
      </c>
      <c r="D48" s="118" t="e">
        <f>C48/B48</f>
        <v>#REF!</v>
      </c>
      <c r="E48" s="38"/>
      <c r="F48" s="34"/>
      <c r="G48" s="45"/>
      <c r="H48" s="59"/>
      <c r="I48" s="63"/>
      <c r="J48" s="37"/>
      <c r="K48" s="38"/>
      <c r="L48" s="37"/>
      <c r="M48" s="38"/>
      <c r="N48" s="55"/>
      <c r="O48" s="55"/>
      <c r="P48" s="55"/>
      <c r="Q48" s="55"/>
    </row>
    <row r="49" spans="1:17" s="61" customFormat="1" ht="13.15">
      <c r="A49" s="116" t="s">
        <v>21</v>
      </c>
      <c r="B49" s="117" t="e">
        <f>L28</f>
        <v>#REF!</v>
      </c>
      <c r="C49" s="118" t="e">
        <f>M28</f>
        <v>#REF!</v>
      </c>
      <c r="D49" s="118" t="e">
        <f>C49/B49</f>
        <v>#REF!</v>
      </c>
      <c r="E49" s="38"/>
      <c r="F49" s="34"/>
      <c r="G49" s="45"/>
      <c r="H49" s="59"/>
      <c r="I49" s="54"/>
      <c r="J49" s="37"/>
      <c r="K49" s="38"/>
      <c r="L49" s="37"/>
      <c r="M49" s="38"/>
      <c r="N49" s="55"/>
      <c r="O49" s="55"/>
      <c r="P49" s="55"/>
      <c r="Q49" s="55"/>
    </row>
    <row r="50" spans="1:17" s="61" customFormat="1" ht="13.15">
      <c r="A50" s="119" t="s">
        <v>1</v>
      </c>
      <c r="B50" s="120" t="e">
        <f>SUM(B46:B49)</f>
        <v>#REF!</v>
      </c>
      <c r="C50" s="115" t="e">
        <f>SUM(C46:C49)</f>
        <v>#REF!</v>
      </c>
      <c r="D50" s="118"/>
      <c r="E50" s="38"/>
      <c r="F50" s="37"/>
      <c r="G50" s="38"/>
      <c r="H50" s="37"/>
      <c r="I50" s="38"/>
      <c r="J50" s="37"/>
      <c r="K50" s="38"/>
      <c r="L50" s="37"/>
      <c r="M50" s="38"/>
      <c r="N50" s="55"/>
      <c r="O50" s="55"/>
      <c r="P50" s="55"/>
      <c r="Q50" s="55"/>
    </row>
    <row r="365" spans="1:1">
      <c r="A365" s="30" t="s">
        <v>32</v>
      </c>
    </row>
    <row r="366" spans="1:1">
      <c r="A366" s="30" t="s">
        <v>31</v>
      </c>
    </row>
    <row r="367" spans="1:1">
      <c r="A367" s="30" t="s">
        <v>33</v>
      </c>
    </row>
    <row r="368" spans="1:1">
      <c r="A368" s="30" t="s">
        <v>34</v>
      </c>
    </row>
    <row r="369" spans="1:1">
      <c r="A369" s="30" t="s">
        <v>35</v>
      </c>
    </row>
    <row r="370" spans="1:1">
      <c r="A370" s="30" t="s">
        <v>36</v>
      </c>
    </row>
    <row r="371" spans="1:1">
      <c r="A371" s="30" t="s">
        <v>37</v>
      </c>
    </row>
    <row r="372" spans="1:1">
      <c r="A372" s="30" t="s">
        <v>38</v>
      </c>
    </row>
    <row r="373" spans="1:1">
      <c r="A373" s="30" t="s">
        <v>39</v>
      </c>
    </row>
    <row r="374" spans="1:1">
      <c r="A374" s="30" t="s">
        <v>40</v>
      </c>
    </row>
    <row r="375" spans="1:1">
      <c r="A375" s="30" t="s">
        <v>29</v>
      </c>
    </row>
    <row r="376" spans="1:1">
      <c r="A376" s="30" t="s">
        <v>30</v>
      </c>
    </row>
  </sheetData>
  <mergeCells count="30">
    <mergeCell ref="B14:C14"/>
    <mergeCell ref="D14:E14"/>
    <mergeCell ref="B37:C37"/>
    <mergeCell ref="D23:E23"/>
    <mergeCell ref="B23:C23"/>
    <mergeCell ref="D37:E37"/>
    <mergeCell ref="B5:C5"/>
    <mergeCell ref="J5:K5"/>
    <mergeCell ref="B1:D1"/>
    <mergeCell ref="D5:E5"/>
    <mergeCell ref="J3:M3"/>
    <mergeCell ref="J12:K12"/>
    <mergeCell ref="J14:K14"/>
    <mergeCell ref="J23:K23"/>
    <mergeCell ref="F5:G5"/>
    <mergeCell ref="H5:I5"/>
    <mergeCell ref="F14:G14"/>
    <mergeCell ref="H14:I14"/>
    <mergeCell ref="L21:M21"/>
    <mergeCell ref="J30:O30"/>
    <mergeCell ref="F46:G46"/>
    <mergeCell ref="H23:I23"/>
    <mergeCell ref="N37:O37"/>
    <mergeCell ref="F37:G37"/>
    <mergeCell ref="H37:I37"/>
    <mergeCell ref="F23:G23"/>
    <mergeCell ref="L37:M37"/>
    <mergeCell ref="L23:M23"/>
    <mergeCell ref="J37:K37"/>
    <mergeCell ref="J35:O35"/>
  </mergeCells>
  <phoneticPr fontId="0" type="noConversion"/>
  <printOptions horizontalCentered="1" verticalCentered="1"/>
  <pageMargins left="0.27559055118110237" right="0.2" top="0.36" bottom="0.38" header="0.22" footer="0.21"/>
  <pageSetup paperSize="8" scale="76" orientation="landscape" r:id="rId1"/>
  <headerFooter alignWithMargins="0">
    <oddHeader>&amp;L&amp;"Times New Roman,Regular"VGPB Annual Supply Report : Year 2009 - 2010&amp;R&amp;"Times New Roman,Italic"&amp;9Page:&amp;P/&amp;N</oddHeader>
    <oddFooter>&amp;L&amp;"Calibri"&amp;11&amp;K000000Not started_x000D_&amp;1#&amp;"Calibri"&amp;11&amp;K000000OFFICIAL</oddFooter>
    <evenHeader>&amp;L&amp;"Times New Roman,Regular"VGPB Annual Supply Report : Year 2009 - 2010&amp;R&amp;"Times New Roman,Italic"&amp;9Page:&amp;P/&amp;N</evenHeader>
    <evenFooter>&amp;LNot started</evenFooter>
    <firstHeader>&amp;L&amp;"Times New Roman,Regular"VGPB Annual Supply Report : Year 2009 - 2010&amp;R&amp;"Times New Roman,Italic"&amp;9Page:&amp;P/&amp;N</firstHeader>
    <firstFooter>&amp;LNot started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F4C9A-4C8A-429C-838A-CF7048C786C7}">
  <dimension ref="B1:C22"/>
  <sheetViews>
    <sheetView tabSelected="1" workbookViewId="0">
      <selection activeCell="H20" sqref="H20"/>
    </sheetView>
  </sheetViews>
  <sheetFormatPr defaultRowHeight="12.75"/>
  <cols>
    <col min="2" max="2" width="82" bestFit="1" customWidth="1"/>
    <col min="3" max="3" width="5.265625" customWidth="1"/>
  </cols>
  <sheetData>
    <row r="1" spans="2:3" s="170" customFormat="1" ht="15.75"/>
    <row r="3" spans="2:3" ht="33.75" thickBot="1">
      <c r="B3" s="138" t="s">
        <v>400</v>
      </c>
      <c r="C3" s="137"/>
    </row>
    <row r="4" spans="2:3" ht="33.4">
      <c r="B4" s="142" t="s">
        <v>362</v>
      </c>
      <c r="C4" s="143"/>
    </row>
    <row r="5" spans="2:3" ht="14.25">
      <c r="B5" s="255" t="s">
        <v>363</v>
      </c>
      <c r="C5" s="256"/>
    </row>
    <row r="6" spans="2:3" ht="28.5">
      <c r="B6" s="146" t="s">
        <v>401</v>
      </c>
      <c r="C6" s="161"/>
    </row>
    <row r="7" spans="2:3">
      <c r="B7" s="144"/>
      <c r="C7" s="145"/>
    </row>
    <row r="8" spans="2:3" ht="36" customHeight="1">
      <c r="B8" s="146" t="s">
        <v>365</v>
      </c>
      <c r="C8" s="147"/>
    </row>
    <row r="9" spans="2:3">
      <c r="B9" s="144"/>
      <c r="C9" s="145"/>
    </row>
    <row r="10" spans="2:3" ht="28.5">
      <c r="B10" s="148" t="s">
        <v>303</v>
      </c>
      <c r="C10" s="145"/>
    </row>
    <row r="11" spans="2:3" ht="14.25">
      <c r="B11" s="157" t="s">
        <v>304</v>
      </c>
      <c r="C11" s="145"/>
    </row>
    <row r="12" spans="2:3" ht="14.25">
      <c r="B12" s="157" t="s">
        <v>305</v>
      </c>
      <c r="C12" s="145"/>
    </row>
    <row r="13" spans="2:3" ht="14.25">
      <c r="B13" s="157" t="s">
        <v>306</v>
      </c>
      <c r="C13" s="145"/>
    </row>
    <row r="14" spans="2:3" ht="14.25">
      <c r="B14" s="157" t="s">
        <v>307</v>
      </c>
      <c r="C14" s="145"/>
    </row>
    <row r="15" spans="2:3" ht="14.25">
      <c r="B15" s="157" t="s">
        <v>308</v>
      </c>
      <c r="C15" s="145"/>
    </row>
    <row r="16" spans="2:3" ht="14.25">
      <c r="B16" s="157" t="s">
        <v>309</v>
      </c>
      <c r="C16" s="145"/>
    </row>
    <row r="17" spans="2:3" ht="14.25">
      <c r="B17" s="157" t="s">
        <v>310</v>
      </c>
      <c r="C17" s="145"/>
    </row>
    <row r="18" spans="2:3">
      <c r="B18" s="144"/>
      <c r="C18" s="145"/>
    </row>
    <row r="19" spans="2:3">
      <c r="B19" s="144"/>
      <c r="C19" s="145"/>
    </row>
    <row r="20" spans="2:3" ht="71.25">
      <c r="B20" s="148" t="s">
        <v>364</v>
      </c>
      <c r="C20" s="145"/>
    </row>
    <row r="21" spans="2:3">
      <c r="B21" s="144"/>
      <c r="C21" s="145"/>
    </row>
    <row r="22" spans="2:3" ht="14.65" thickBot="1">
      <c r="B22" s="158" t="s">
        <v>302</v>
      </c>
      <c r="C22" s="149"/>
    </row>
  </sheetData>
  <sheetProtection algorithmName="SHA-512" hashValue="OHZCytghacYD+Z3zViBP2IUBpW06tqronvQ7roqw0Fg80SGhr/hWmWk7PpB0M0UGKyJR+1z+MQZhA+UShKgwtg==" saltValue="BOPBKc7avgCLNiRTY9WwZA==" spinCount="100000" sheet="1" objects="1" scenarios="1"/>
  <mergeCells count="1">
    <mergeCell ref="B5:C5"/>
  </mergeCells>
  <pageMargins left="0.70866141732283472" right="0.70866141732283472" top="0.74803149606299213" bottom="0.74803149606299213" header="0.31496062992125984" footer="0.31496062992125984"/>
  <pageSetup paperSize="9" orientation="landscape" r:id="rId1"/>
  <headerFooter>
    <oddHeader>&amp;C10 September 2020</oddHeader>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94C16-6EBF-46BB-8954-41967C3A250C}">
  <sheetPr>
    <pageSetUpPr fitToPage="1"/>
  </sheetPr>
  <dimension ref="A1:C25"/>
  <sheetViews>
    <sheetView topLeftCell="A4" workbookViewId="0">
      <selection activeCell="B21" sqref="B21"/>
    </sheetView>
  </sheetViews>
  <sheetFormatPr defaultRowHeight="12.75"/>
  <cols>
    <col min="1" max="1" width="11.265625" customWidth="1"/>
    <col min="2" max="2" width="161.86328125" bestFit="1" customWidth="1"/>
  </cols>
  <sheetData>
    <row r="1" spans="1:3">
      <c r="A1" s="121"/>
    </row>
    <row r="2" spans="1:3">
      <c r="A2" s="133"/>
    </row>
    <row r="3" spans="1:3" ht="33.4">
      <c r="B3" s="138" t="s">
        <v>361</v>
      </c>
      <c r="C3" s="137"/>
    </row>
    <row r="4" spans="1:3" ht="33.75" thickBot="1">
      <c r="A4" s="132" t="s">
        <v>46</v>
      </c>
      <c r="B4" s="137"/>
      <c r="C4" s="137"/>
    </row>
    <row r="5" spans="1:3" ht="33.4">
      <c r="A5" s="132" t="s">
        <v>46</v>
      </c>
      <c r="B5" s="139" t="s">
        <v>360</v>
      </c>
      <c r="C5" s="137"/>
    </row>
    <row r="6" spans="1:3" ht="33.4">
      <c r="B6" s="152" t="s">
        <v>372</v>
      </c>
      <c r="C6" s="137"/>
    </row>
    <row r="7" spans="1:3" ht="28.5">
      <c r="B7" s="154" t="s">
        <v>396</v>
      </c>
      <c r="C7" s="136"/>
    </row>
    <row r="8" spans="1:3" ht="14.25">
      <c r="B8" s="140"/>
      <c r="C8" s="136"/>
    </row>
    <row r="9" spans="1:3" ht="14.25">
      <c r="B9" s="155" t="s">
        <v>375</v>
      </c>
      <c r="C9" s="136"/>
    </row>
    <row r="10" spans="1:3">
      <c r="B10" s="141"/>
    </row>
    <row r="11" spans="1:3" ht="28.5">
      <c r="B11" s="154" t="s">
        <v>377</v>
      </c>
    </row>
    <row r="12" spans="1:3">
      <c r="B12" s="141"/>
    </row>
    <row r="13" spans="1:3" ht="14.25">
      <c r="B13" s="140" t="s">
        <v>380</v>
      </c>
    </row>
    <row r="14" spans="1:3" ht="14.25">
      <c r="B14" s="140"/>
    </row>
    <row r="15" spans="1:3" ht="14.25">
      <c r="B15" s="156" t="s">
        <v>399</v>
      </c>
    </row>
    <row r="16" spans="1:3" ht="14.25">
      <c r="B16" s="140"/>
    </row>
    <row r="17" spans="2:2" ht="23.25">
      <c r="B17" s="152" t="s">
        <v>379</v>
      </c>
    </row>
    <row r="18" spans="2:2" ht="42.75">
      <c r="B18" s="154" t="s">
        <v>376</v>
      </c>
    </row>
    <row r="19" spans="2:2">
      <c r="B19" s="141"/>
    </row>
    <row r="20" spans="2:2" ht="14.25">
      <c r="B20" s="150" t="s">
        <v>443</v>
      </c>
    </row>
    <row r="21" spans="2:2" ht="14.25">
      <c r="B21" s="151" t="s">
        <v>378</v>
      </c>
    </row>
    <row r="22" spans="2:2" ht="14.25">
      <c r="B22" s="151" t="s">
        <v>455</v>
      </c>
    </row>
    <row r="23" spans="2:2" ht="14.25">
      <c r="B23" s="151"/>
    </row>
    <row r="24" spans="2:2" ht="14.25">
      <c r="B24" s="156" t="s">
        <v>395</v>
      </c>
    </row>
    <row r="25" spans="2:2" ht="13.15" thickBot="1">
      <c r="B25" s="153"/>
    </row>
  </sheetData>
  <sheetProtection sheet="1" objects="1" scenarios="1"/>
  <pageMargins left="0.7" right="0.7" top="0.75" bottom="0.75" header="0.3" footer="0.3"/>
  <pageSetup paperSize="9" scale="73" fitToHeight="0" orientation="landscape" r:id="rId1"/>
  <headerFooter>
    <oddFooter>&amp;L&amp;1#&amp;"Calibri"&amp;11&amp;K000000OFFICIAL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61"/>
  <sheetViews>
    <sheetView view="pageLayout" topLeftCell="A118" zoomScaleNormal="115" workbookViewId="0">
      <selection activeCell="B126" sqref="B126:G126"/>
    </sheetView>
  </sheetViews>
  <sheetFormatPr defaultColWidth="9.1328125" defaultRowHeight="13.15"/>
  <cols>
    <col min="1" max="1" width="6.59765625" style="225" customWidth="1"/>
    <col min="2" max="6" width="34.73046875" style="179" customWidth="1"/>
    <col min="7" max="7" width="10.1328125" style="228" customWidth="1"/>
    <col min="8" max="8" width="28.265625" style="195" bestFit="1" customWidth="1"/>
    <col min="9" max="9" width="10.73046875" style="179" customWidth="1"/>
    <col min="10" max="16384" width="9.1328125" style="179"/>
  </cols>
  <sheetData>
    <row r="1" spans="1:9" ht="14.25" customHeight="1">
      <c r="A1" s="175"/>
      <c r="B1" s="176"/>
      <c r="C1" s="175"/>
      <c r="D1" s="175"/>
      <c r="E1" s="273" t="s">
        <v>177</v>
      </c>
      <c r="F1" s="275"/>
      <c r="G1" s="175"/>
      <c r="H1" s="177" t="s">
        <v>248</v>
      </c>
      <c r="I1" s="178" t="s">
        <v>1</v>
      </c>
    </row>
    <row r="2" spans="1:9" ht="14.25" customHeight="1">
      <c r="A2" s="175"/>
      <c r="B2" s="180"/>
      <c r="C2" s="180"/>
      <c r="D2" s="181"/>
      <c r="E2" s="182" t="s">
        <v>64</v>
      </c>
      <c r="F2" s="122"/>
      <c r="G2" s="175"/>
      <c r="H2" s="183" t="s">
        <v>65</v>
      </c>
      <c r="I2" s="184">
        <f>SUM(G20:G67)</f>
        <v>0</v>
      </c>
    </row>
    <row r="3" spans="1:9" ht="14.25" customHeight="1">
      <c r="A3" s="175"/>
      <c r="C3" s="175"/>
      <c r="D3" s="175"/>
      <c r="E3" s="182" t="s">
        <v>66</v>
      </c>
      <c r="F3" s="122"/>
      <c r="G3" s="175"/>
      <c r="H3" s="183" t="s">
        <v>67</v>
      </c>
      <c r="I3" s="184">
        <f>SUM(G76:G108)</f>
        <v>0</v>
      </c>
    </row>
    <row r="4" spans="1:9" ht="14.25" customHeight="1">
      <c r="A4" s="175"/>
      <c r="B4" s="175"/>
      <c r="C4" s="175"/>
      <c r="D4" s="175"/>
      <c r="E4" s="177" t="s">
        <v>68</v>
      </c>
      <c r="F4" s="185" t="e">
        <f>(F2-F3)/F3</f>
        <v>#DIV/0!</v>
      </c>
      <c r="G4" s="175"/>
      <c r="H4" s="183" t="s">
        <v>69</v>
      </c>
      <c r="I4" s="184">
        <f>SUM(G117:G134)</f>
        <v>0</v>
      </c>
    </row>
    <row r="5" spans="1:9" ht="14.25" customHeight="1">
      <c r="A5" s="175"/>
      <c r="B5" s="175"/>
      <c r="C5" s="175"/>
      <c r="D5" s="175"/>
      <c r="E5" s="175"/>
      <c r="F5" s="175"/>
      <c r="G5" s="175"/>
      <c r="H5" s="183" t="s">
        <v>70</v>
      </c>
      <c r="I5" s="184">
        <f>SUM(G142:G164)</f>
        <v>0</v>
      </c>
    </row>
    <row r="6" spans="1:9" ht="14.25" customHeight="1">
      <c r="A6" s="175"/>
      <c r="B6" s="175"/>
      <c r="C6" s="175"/>
      <c r="D6" s="175"/>
      <c r="E6" s="175"/>
      <c r="F6" s="175"/>
      <c r="G6" s="175"/>
      <c r="H6" s="183" t="s">
        <v>217</v>
      </c>
      <c r="I6" s="184">
        <f>SUM(G173:G202)</f>
        <v>0</v>
      </c>
    </row>
    <row r="7" spans="1:9" ht="14.25" customHeight="1">
      <c r="A7" s="175"/>
      <c r="B7" s="175"/>
      <c r="C7" s="175"/>
      <c r="D7" s="175"/>
      <c r="E7" s="175"/>
      <c r="F7" s="175"/>
      <c r="G7" s="175"/>
      <c r="H7" s="183" t="s">
        <v>71</v>
      </c>
      <c r="I7" s="184">
        <f>SUM(G210:G231)</f>
        <v>0</v>
      </c>
    </row>
    <row r="8" spans="1:9" ht="14.25" customHeight="1">
      <c r="A8" s="175"/>
      <c r="B8" s="175"/>
      <c r="C8" s="175"/>
      <c r="D8" s="175"/>
      <c r="E8" s="175"/>
      <c r="F8" s="175"/>
      <c r="G8" s="175"/>
      <c r="H8" s="183" t="s">
        <v>72</v>
      </c>
      <c r="I8" s="184">
        <f>SUM(G239:G246)</f>
        <v>0</v>
      </c>
    </row>
    <row r="9" spans="1:9" ht="14.25" customHeight="1">
      <c r="A9" s="282" t="s">
        <v>176</v>
      </c>
      <c r="B9" s="282"/>
      <c r="D9" s="175"/>
      <c r="E9" s="175"/>
      <c r="F9" s="175"/>
      <c r="G9" s="175"/>
      <c r="H9" s="186" t="s">
        <v>73</v>
      </c>
      <c r="I9" s="187">
        <f>SUM(I2:I8)</f>
        <v>0</v>
      </c>
    </row>
    <row r="10" spans="1:9" s="189" customFormat="1" ht="15" customHeight="1">
      <c r="A10" s="271" t="s">
        <v>65</v>
      </c>
      <c r="B10" s="272"/>
      <c r="C10" s="272"/>
      <c r="D10" s="272"/>
      <c r="E10" s="272"/>
      <c r="F10" s="272"/>
      <c r="G10" s="188" t="s">
        <v>74</v>
      </c>
    </row>
    <row r="11" spans="1:9" s="192" customFormat="1" ht="15" customHeight="1">
      <c r="A11" s="190">
        <v>1.1000000000000001</v>
      </c>
      <c r="B11" s="283" t="s">
        <v>75</v>
      </c>
      <c r="C11" s="283"/>
      <c r="D11" s="283"/>
      <c r="E11" s="283"/>
      <c r="F11" s="283"/>
      <c r="G11" s="191"/>
    </row>
    <row r="12" spans="1:9" ht="15.75" customHeight="1">
      <c r="A12" s="193"/>
      <c r="B12" s="194" t="s">
        <v>76</v>
      </c>
      <c r="C12" s="194" t="s">
        <v>77</v>
      </c>
      <c r="D12" s="194" t="s">
        <v>77</v>
      </c>
      <c r="E12" s="194" t="s">
        <v>77</v>
      </c>
      <c r="F12" s="194" t="s">
        <v>77</v>
      </c>
      <c r="G12" s="284"/>
    </row>
    <row r="13" spans="1:9" ht="15.75" customHeight="1">
      <c r="A13" s="193"/>
      <c r="B13" s="196" t="s">
        <v>178</v>
      </c>
      <c r="C13" s="194" t="s">
        <v>179</v>
      </c>
      <c r="D13" s="194" t="s">
        <v>179</v>
      </c>
      <c r="E13" s="194" t="s">
        <v>179</v>
      </c>
      <c r="F13" s="194" t="s">
        <v>179</v>
      </c>
      <c r="G13" s="285"/>
    </row>
    <row r="14" spans="1:9" ht="15.75" customHeight="1">
      <c r="A14" s="193"/>
      <c r="B14" s="194"/>
      <c r="C14" s="197" t="s">
        <v>413</v>
      </c>
      <c r="D14" s="197" t="s">
        <v>413</v>
      </c>
      <c r="E14" s="197" t="s">
        <v>413</v>
      </c>
      <c r="F14" s="197" t="s">
        <v>413</v>
      </c>
      <c r="G14" s="285"/>
      <c r="H14" s="179"/>
    </row>
    <row r="15" spans="1:9" ht="15.75" customHeight="1">
      <c r="A15" s="193"/>
      <c r="B15" s="194"/>
      <c r="C15" s="198" t="s">
        <v>183</v>
      </c>
      <c r="D15" s="198" t="s">
        <v>183</v>
      </c>
      <c r="E15" s="198" t="s">
        <v>183</v>
      </c>
      <c r="F15" s="198" t="s">
        <v>183</v>
      </c>
      <c r="G15" s="285"/>
      <c r="H15" s="179"/>
    </row>
    <row r="16" spans="1:9" ht="26.25">
      <c r="A16" s="193"/>
      <c r="B16" s="194"/>
      <c r="C16" s="197" t="s">
        <v>180</v>
      </c>
      <c r="D16" s="197" t="s">
        <v>181</v>
      </c>
      <c r="E16" s="197" t="s">
        <v>180</v>
      </c>
      <c r="F16" s="197" t="s">
        <v>180</v>
      </c>
      <c r="G16" s="285"/>
      <c r="H16" s="179"/>
    </row>
    <row r="17" spans="1:8" ht="26.25">
      <c r="A17" s="193"/>
      <c r="B17" s="194"/>
      <c r="C17" s="198"/>
      <c r="D17" s="197" t="s">
        <v>182</v>
      </c>
      <c r="E17" s="197" t="s">
        <v>182</v>
      </c>
      <c r="F17" s="197" t="s">
        <v>182</v>
      </c>
      <c r="G17" s="285"/>
      <c r="H17" s="179"/>
    </row>
    <row r="18" spans="1:8" ht="39.4">
      <c r="A18" s="193"/>
      <c r="B18" s="194"/>
      <c r="C18" s="194"/>
      <c r="D18" s="198"/>
      <c r="E18" s="197" t="s">
        <v>184</v>
      </c>
      <c r="F18" s="197" t="s">
        <v>184</v>
      </c>
      <c r="G18" s="285"/>
      <c r="H18" s="179"/>
    </row>
    <row r="19" spans="1:8" ht="26.65" thickBot="1">
      <c r="A19" s="193"/>
      <c r="B19" s="194"/>
      <c r="C19" s="194"/>
      <c r="D19" s="194"/>
      <c r="E19" s="194"/>
      <c r="F19" s="197" t="s">
        <v>185</v>
      </c>
      <c r="G19" s="285"/>
    </row>
    <row r="20" spans="1:8" s="192" customFormat="1" ht="15" customHeight="1" thickBot="1">
      <c r="A20" s="199">
        <v>1.1000000000000001</v>
      </c>
      <c r="B20" s="200">
        <v>1</v>
      </c>
      <c r="C20" s="200">
        <v>2</v>
      </c>
      <c r="D20" s="200">
        <v>3</v>
      </c>
      <c r="E20" s="200">
        <v>4</v>
      </c>
      <c r="F20" s="201">
        <v>5</v>
      </c>
      <c r="G20" s="237"/>
      <c r="H20" s="202"/>
    </row>
    <row r="21" spans="1:8" s="192" customFormat="1" ht="15" customHeight="1">
      <c r="A21" s="199" t="s">
        <v>186</v>
      </c>
      <c r="B21" s="257"/>
      <c r="C21" s="258"/>
      <c r="D21" s="258"/>
      <c r="E21" s="258"/>
      <c r="F21" s="258"/>
      <c r="G21" s="259"/>
      <c r="H21" s="202"/>
    </row>
    <row r="22" spans="1:8" s="192" customFormat="1" ht="15" customHeight="1">
      <c r="A22" s="178">
        <v>1.2</v>
      </c>
      <c r="B22" s="279" t="s">
        <v>78</v>
      </c>
      <c r="C22" s="280"/>
      <c r="D22" s="280"/>
      <c r="E22" s="280"/>
      <c r="F22" s="280"/>
      <c r="G22" s="281"/>
      <c r="H22" s="202"/>
    </row>
    <row r="23" spans="1:8">
      <c r="A23" s="193"/>
      <c r="B23" s="194" t="s">
        <v>76</v>
      </c>
      <c r="C23" s="194" t="s">
        <v>77</v>
      </c>
      <c r="D23" s="194" t="s">
        <v>77</v>
      </c>
      <c r="E23" s="194" t="s">
        <v>77</v>
      </c>
      <c r="F23" s="194" t="s">
        <v>77</v>
      </c>
      <c r="G23" s="260"/>
    </row>
    <row r="24" spans="1:8">
      <c r="A24" s="193"/>
      <c r="B24" s="197" t="s">
        <v>79</v>
      </c>
      <c r="C24" s="194" t="s">
        <v>187</v>
      </c>
      <c r="D24" s="194" t="s">
        <v>187</v>
      </c>
      <c r="E24" s="194" t="s">
        <v>187</v>
      </c>
      <c r="F24" s="203" t="s">
        <v>187</v>
      </c>
      <c r="G24" s="260"/>
    </row>
    <row r="25" spans="1:8" ht="39.4">
      <c r="A25" s="193"/>
      <c r="B25" s="194"/>
      <c r="C25" s="197" t="s">
        <v>415</v>
      </c>
      <c r="D25" s="197" t="s">
        <v>188</v>
      </c>
      <c r="E25" s="197" t="s">
        <v>188</v>
      </c>
      <c r="F25" s="197" t="s">
        <v>188</v>
      </c>
      <c r="G25" s="260"/>
    </row>
    <row r="26" spans="1:8" ht="52.5">
      <c r="A26" s="193"/>
      <c r="B26" s="194"/>
      <c r="C26" s="194"/>
      <c r="D26" s="197" t="s">
        <v>190</v>
      </c>
      <c r="E26" s="197" t="s">
        <v>190</v>
      </c>
      <c r="F26" s="197" t="s">
        <v>190</v>
      </c>
      <c r="G26" s="260"/>
    </row>
    <row r="27" spans="1:8" ht="39.4">
      <c r="A27" s="193"/>
      <c r="B27" s="194"/>
      <c r="C27" s="194"/>
      <c r="D27" s="194"/>
      <c r="E27" s="197" t="s">
        <v>189</v>
      </c>
      <c r="F27" s="197" t="s">
        <v>189</v>
      </c>
      <c r="G27" s="260"/>
    </row>
    <row r="28" spans="1:8" ht="39.4">
      <c r="A28" s="193"/>
      <c r="B28" s="194"/>
      <c r="C28" s="194"/>
      <c r="D28" s="194"/>
      <c r="E28" s="194"/>
      <c r="F28" s="204" t="s">
        <v>191</v>
      </c>
      <c r="G28" s="261"/>
    </row>
    <row r="29" spans="1:8" s="192" customFormat="1" ht="15" customHeight="1">
      <c r="A29" s="199">
        <v>1.2</v>
      </c>
      <c r="B29" s="205">
        <v>1</v>
      </c>
      <c r="C29" s="205">
        <v>2</v>
      </c>
      <c r="D29" s="205">
        <v>3</v>
      </c>
      <c r="E29" s="205">
        <v>4</v>
      </c>
      <c r="F29" s="206">
        <v>5</v>
      </c>
      <c r="G29" s="235"/>
    </row>
    <row r="30" spans="1:8" s="192" customFormat="1" ht="15" customHeight="1">
      <c r="A30" s="199" t="s">
        <v>186</v>
      </c>
      <c r="B30" s="257"/>
      <c r="C30" s="258"/>
      <c r="D30" s="258"/>
      <c r="E30" s="258"/>
      <c r="F30" s="258"/>
      <c r="G30" s="259"/>
    </row>
    <row r="31" spans="1:8" s="192" customFormat="1" ht="15" customHeight="1">
      <c r="A31" s="178">
        <v>1.3</v>
      </c>
      <c r="B31" s="279" t="s">
        <v>192</v>
      </c>
      <c r="C31" s="280"/>
      <c r="D31" s="280"/>
      <c r="E31" s="280"/>
      <c r="F31" s="280"/>
      <c r="G31" s="281"/>
    </row>
    <row r="32" spans="1:8">
      <c r="A32" s="193"/>
      <c r="B32" s="194" t="s">
        <v>76</v>
      </c>
      <c r="C32" s="194" t="s">
        <v>77</v>
      </c>
      <c r="D32" s="194" t="s">
        <v>77</v>
      </c>
      <c r="E32" s="194" t="s">
        <v>77</v>
      </c>
      <c r="F32" s="203" t="s">
        <v>77</v>
      </c>
      <c r="G32" s="260"/>
    </row>
    <row r="33" spans="1:8" ht="39.4">
      <c r="A33" s="193"/>
      <c r="B33" s="197" t="s">
        <v>193</v>
      </c>
      <c r="C33" s="194" t="s">
        <v>194</v>
      </c>
      <c r="D33" s="194" t="s">
        <v>194</v>
      </c>
      <c r="E33" s="194" t="s">
        <v>194</v>
      </c>
      <c r="F33" s="194" t="s">
        <v>194</v>
      </c>
      <c r="G33" s="260"/>
    </row>
    <row r="34" spans="1:8" ht="26.25">
      <c r="A34" s="193"/>
      <c r="B34" s="194"/>
      <c r="C34" s="197" t="s">
        <v>195</v>
      </c>
      <c r="D34" s="197" t="s">
        <v>195</v>
      </c>
      <c r="E34" s="197" t="s">
        <v>195</v>
      </c>
      <c r="F34" s="197" t="s">
        <v>195</v>
      </c>
      <c r="G34" s="260"/>
    </row>
    <row r="35" spans="1:8" ht="26.25">
      <c r="A35" s="193"/>
      <c r="B35" s="194"/>
      <c r="C35" s="197" t="s">
        <v>196</v>
      </c>
      <c r="D35" s="197" t="s">
        <v>196</v>
      </c>
      <c r="E35" s="197" t="s">
        <v>196</v>
      </c>
      <c r="F35" s="197" t="s">
        <v>196</v>
      </c>
      <c r="G35" s="260"/>
    </row>
    <row r="36" spans="1:8" ht="52.5">
      <c r="A36" s="193"/>
      <c r="B36" s="194"/>
      <c r="C36" s="197" t="s">
        <v>197</v>
      </c>
      <c r="D36" s="197" t="s">
        <v>416</v>
      </c>
      <c r="E36" s="197" t="s">
        <v>198</v>
      </c>
      <c r="F36" s="197" t="s">
        <v>198</v>
      </c>
      <c r="G36" s="260"/>
    </row>
    <row r="37" spans="1:8" ht="39.4">
      <c r="A37" s="193"/>
      <c r="B37" s="194"/>
      <c r="C37" s="194"/>
      <c r="D37" s="194"/>
      <c r="E37" s="194"/>
      <c r="F37" s="204" t="s">
        <v>199</v>
      </c>
      <c r="G37" s="261"/>
    </row>
    <row r="38" spans="1:8" s="192" customFormat="1" ht="15" customHeight="1">
      <c r="A38" s="207">
        <v>1.3</v>
      </c>
      <c r="B38" s="205">
        <v>1</v>
      </c>
      <c r="C38" s="205">
        <v>2</v>
      </c>
      <c r="D38" s="205">
        <v>3</v>
      </c>
      <c r="E38" s="205">
        <v>4</v>
      </c>
      <c r="F38" s="206">
        <v>5</v>
      </c>
      <c r="G38" s="235"/>
      <c r="H38" s="202"/>
    </row>
    <row r="39" spans="1:8" s="192" customFormat="1" ht="15" customHeight="1">
      <c r="A39" s="207" t="s">
        <v>186</v>
      </c>
      <c r="B39" s="257"/>
      <c r="C39" s="258"/>
      <c r="D39" s="258"/>
      <c r="E39" s="258"/>
      <c r="F39" s="258"/>
      <c r="G39" s="259"/>
      <c r="H39" s="202"/>
    </row>
    <row r="40" spans="1:8" s="192" customFormat="1" ht="15" customHeight="1">
      <c r="A40" s="178">
        <v>1.4</v>
      </c>
      <c r="B40" s="279" t="s">
        <v>80</v>
      </c>
      <c r="C40" s="280"/>
      <c r="D40" s="280"/>
      <c r="E40" s="280"/>
      <c r="F40" s="280"/>
      <c r="G40" s="281"/>
      <c r="H40" s="202"/>
    </row>
    <row r="41" spans="1:8">
      <c r="A41" s="193"/>
      <c r="B41" s="194" t="s">
        <v>76</v>
      </c>
      <c r="C41" s="194" t="s">
        <v>77</v>
      </c>
      <c r="D41" s="194" t="s">
        <v>77</v>
      </c>
      <c r="E41" s="194" t="s">
        <v>77</v>
      </c>
      <c r="F41" s="203" t="s">
        <v>77</v>
      </c>
      <c r="G41" s="260"/>
    </row>
    <row r="42" spans="1:8" ht="52.5">
      <c r="A42" s="193"/>
      <c r="B42" s="197" t="s">
        <v>81</v>
      </c>
      <c r="C42" s="197" t="s">
        <v>200</v>
      </c>
      <c r="D42" s="197" t="s">
        <v>201</v>
      </c>
      <c r="E42" s="197" t="s">
        <v>201</v>
      </c>
      <c r="F42" s="197" t="s">
        <v>201</v>
      </c>
      <c r="G42" s="260"/>
    </row>
    <row r="43" spans="1:8" ht="27" customHeight="1">
      <c r="A43" s="193"/>
      <c r="B43" s="194"/>
      <c r="C43" s="194"/>
      <c r="D43" s="194"/>
      <c r="E43" s="197" t="s">
        <v>202</v>
      </c>
      <c r="F43" s="197" t="s">
        <v>202</v>
      </c>
      <c r="G43" s="260"/>
    </row>
    <row r="44" spans="1:8" ht="52.5">
      <c r="A44" s="193"/>
      <c r="B44" s="194"/>
      <c r="C44" s="194"/>
      <c r="D44" s="194"/>
      <c r="E44" s="194"/>
      <c r="F44" s="204" t="s">
        <v>203</v>
      </c>
      <c r="G44" s="261"/>
    </row>
    <row r="45" spans="1:8" s="192" customFormat="1" ht="15" customHeight="1">
      <c r="A45" s="207">
        <v>1.4</v>
      </c>
      <c r="B45" s="205">
        <v>1</v>
      </c>
      <c r="C45" s="205">
        <v>2</v>
      </c>
      <c r="D45" s="205">
        <v>3</v>
      </c>
      <c r="E45" s="205">
        <v>4</v>
      </c>
      <c r="F45" s="206">
        <v>5</v>
      </c>
      <c r="G45" s="235"/>
      <c r="H45" s="202"/>
    </row>
    <row r="46" spans="1:8" s="192" customFormat="1" ht="15" customHeight="1">
      <c r="A46" s="207" t="s">
        <v>186</v>
      </c>
      <c r="B46" s="257"/>
      <c r="C46" s="258"/>
      <c r="D46" s="258"/>
      <c r="E46" s="258"/>
      <c r="F46" s="258"/>
      <c r="G46" s="259"/>
      <c r="H46" s="202"/>
    </row>
    <row r="47" spans="1:8" s="192" customFormat="1" ht="15" customHeight="1">
      <c r="A47" s="178">
        <v>1.5</v>
      </c>
      <c r="B47" s="279" t="s">
        <v>311</v>
      </c>
      <c r="C47" s="280"/>
      <c r="D47" s="280"/>
      <c r="E47" s="280"/>
      <c r="F47" s="280"/>
      <c r="G47" s="281"/>
      <c r="H47" s="202"/>
    </row>
    <row r="48" spans="1:8">
      <c r="A48" s="193"/>
      <c r="B48" s="194" t="s">
        <v>76</v>
      </c>
      <c r="C48" s="194" t="s">
        <v>77</v>
      </c>
      <c r="D48" s="194" t="s">
        <v>77</v>
      </c>
      <c r="E48" s="194" t="s">
        <v>77</v>
      </c>
      <c r="F48" s="203" t="s">
        <v>77</v>
      </c>
      <c r="G48" s="260"/>
    </row>
    <row r="49" spans="1:7" ht="39.4">
      <c r="A49" s="193"/>
      <c r="B49" s="197" t="s">
        <v>418</v>
      </c>
      <c r="C49" s="197" t="s">
        <v>204</v>
      </c>
      <c r="D49" s="197" t="s">
        <v>204</v>
      </c>
      <c r="E49" s="197" t="s">
        <v>204</v>
      </c>
      <c r="F49" s="197" t="s">
        <v>207</v>
      </c>
      <c r="G49" s="260"/>
    </row>
    <row r="50" spans="1:7" ht="39.4">
      <c r="A50" s="193"/>
      <c r="B50" s="194"/>
      <c r="C50" s="197" t="s">
        <v>205</v>
      </c>
      <c r="D50" s="197" t="s">
        <v>205</v>
      </c>
      <c r="E50" s="208" t="s">
        <v>402</v>
      </c>
      <c r="F50" s="209" t="s">
        <v>402</v>
      </c>
      <c r="G50" s="260"/>
    </row>
    <row r="51" spans="1:7" ht="39.4">
      <c r="A51" s="193"/>
      <c r="B51" s="194"/>
      <c r="C51" s="194"/>
      <c r="D51" s="209" t="s">
        <v>402</v>
      </c>
      <c r="E51" s="197" t="s">
        <v>206</v>
      </c>
      <c r="F51" s="210" t="s">
        <v>206</v>
      </c>
      <c r="G51" s="260"/>
    </row>
    <row r="52" spans="1:7" ht="52.5">
      <c r="A52" s="193"/>
      <c r="B52" s="194"/>
      <c r="C52" s="194"/>
      <c r="D52" s="194"/>
      <c r="E52" s="197"/>
      <c r="F52" s="204" t="s">
        <v>208</v>
      </c>
      <c r="G52" s="261"/>
    </row>
    <row r="53" spans="1:7" s="192" customFormat="1" ht="15" customHeight="1">
      <c r="A53" s="207">
        <v>1.5</v>
      </c>
      <c r="B53" s="205">
        <v>1</v>
      </c>
      <c r="C53" s="205">
        <v>2</v>
      </c>
      <c r="D53" s="205">
        <v>3</v>
      </c>
      <c r="E53" s="205">
        <v>4</v>
      </c>
      <c r="F53" s="206">
        <v>5</v>
      </c>
      <c r="G53" s="235"/>
    </row>
    <row r="54" spans="1:7" s="192" customFormat="1" ht="15" customHeight="1">
      <c r="A54" s="207" t="s">
        <v>186</v>
      </c>
      <c r="B54" s="257"/>
      <c r="C54" s="258"/>
      <c r="D54" s="258"/>
      <c r="E54" s="258"/>
      <c r="F54" s="258"/>
      <c r="G54" s="259"/>
    </row>
    <row r="55" spans="1:7" s="192" customFormat="1" ht="15" customHeight="1">
      <c r="A55" s="178">
        <v>1.6</v>
      </c>
      <c r="B55" s="279" t="s">
        <v>82</v>
      </c>
      <c r="C55" s="280"/>
      <c r="D55" s="280"/>
      <c r="E55" s="280"/>
      <c r="F55" s="280"/>
      <c r="G55" s="281"/>
    </row>
    <row r="56" spans="1:7">
      <c r="A56" s="193"/>
      <c r="B56" s="194" t="s">
        <v>76</v>
      </c>
      <c r="C56" s="194" t="s">
        <v>77</v>
      </c>
      <c r="D56" s="194" t="s">
        <v>77</v>
      </c>
      <c r="E56" s="194" t="s">
        <v>77</v>
      </c>
      <c r="F56" s="203" t="s">
        <v>77</v>
      </c>
      <c r="G56" s="260"/>
    </row>
    <row r="57" spans="1:7" ht="39.4">
      <c r="A57" s="193"/>
      <c r="B57" s="197" t="s">
        <v>209</v>
      </c>
      <c r="C57" s="197" t="s">
        <v>210</v>
      </c>
      <c r="D57" s="197" t="s">
        <v>210</v>
      </c>
      <c r="E57" s="197" t="s">
        <v>210</v>
      </c>
      <c r="F57" s="197" t="s">
        <v>210</v>
      </c>
      <c r="G57" s="260"/>
    </row>
    <row r="58" spans="1:7" ht="65.650000000000006">
      <c r="A58" s="193"/>
      <c r="B58" s="194"/>
      <c r="C58" s="197" t="s">
        <v>417</v>
      </c>
      <c r="D58" s="197" t="s">
        <v>211</v>
      </c>
      <c r="E58" s="197" t="s">
        <v>211</v>
      </c>
      <c r="F58" s="197" t="s">
        <v>211</v>
      </c>
      <c r="G58" s="260"/>
    </row>
    <row r="59" spans="1:7" ht="52.5">
      <c r="A59" s="193"/>
      <c r="B59" s="194"/>
      <c r="C59" s="194"/>
      <c r="D59" s="194"/>
      <c r="E59" s="197" t="s">
        <v>212</v>
      </c>
      <c r="F59" s="197" t="s">
        <v>212</v>
      </c>
      <c r="G59" s="260"/>
    </row>
    <row r="60" spans="1:7" ht="39.4">
      <c r="A60" s="193"/>
      <c r="B60" s="194"/>
      <c r="C60" s="194"/>
      <c r="D60" s="194"/>
      <c r="E60" s="194"/>
      <c r="F60" s="204" t="s">
        <v>213</v>
      </c>
      <c r="G60" s="261"/>
    </row>
    <row r="61" spans="1:7" s="192" customFormat="1" ht="15" customHeight="1">
      <c r="A61" s="207">
        <v>1.6</v>
      </c>
      <c r="B61" s="205">
        <v>1</v>
      </c>
      <c r="C61" s="205">
        <v>2</v>
      </c>
      <c r="D61" s="205">
        <v>3</v>
      </c>
      <c r="E61" s="205">
        <v>4</v>
      </c>
      <c r="F61" s="206">
        <v>5</v>
      </c>
      <c r="G61" s="235"/>
    </row>
    <row r="62" spans="1:7" s="192" customFormat="1" ht="15" customHeight="1">
      <c r="A62" s="207" t="s">
        <v>186</v>
      </c>
      <c r="B62" s="257"/>
      <c r="C62" s="258"/>
      <c r="D62" s="258"/>
      <c r="E62" s="258"/>
      <c r="F62" s="258"/>
      <c r="G62" s="259"/>
    </row>
    <row r="63" spans="1:7" s="192" customFormat="1" ht="15" customHeight="1">
      <c r="A63" s="178">
        <v>1.7</v>
      </c>
      <c r="B63" s="279" t="s">
        <v>83</v>
      </c>
      <c r="C63" s="280"/>
      <c r="D63" s="280"/>
      <c r="E63" s="280"/>
      <c r="F63" s="280"/>
      <c r="G63" s="281"/>
    </row>
    <row r="64" spans="1:7" s="212" customFormat="1" ht="15" customHeight="1">
      <c r="A64" s="193"/>
      <c r="B64" s="211" t="s">
        <v>76</v>
      </c>
      <c r="C64" s="194" t="s">
        <v>77</v>
      </c>
      <c r="D64" s="194" t="s">
        <v>77</v>
      </c>
      <c r="E64" s="194" t="s">
        <v>77</v>
      </c>
      <c r="F64" s="194" t="s">
        <v>77</v>
      </c>
      <c r="G64" s="260"/>
    </row>
    <row r="65" spans="1:8" ht="98.25" customHeight="1">
      <c r="A65" s="193"/>
      <c r="B65" s="197" t="s">
        <v>84</v>
      </c>
      <c r="C65" s="197" t="s">
        <v>214</v>
      </c>
      <c r="D65" s="197" t="s">
        <v>215</v>
      </c>
      <c r="E65" s="197" t="s">
        <v>85</v>
      </c>
      <c r="F65" s="197" t="s">
        <v>85</v>
      </c>
      <c r="G65" s="260"/>
    </row>
    <row r="66" spans="1:8" s="212" customFormat="1" ht="39.4">
      <c r="A66" s="193"/>
      <c r="B66" s="211"/>
      <c r="C66" s="211"/>
      <c r="D66" s="197" t="s">
        <v>86</v>
      </c>
      <c r="E66" s="197" t="s">
        <v>216</v>
      </c>
      <c r="F66" s="197" t="s">
        <v>87</v>
      </c>
      <c r="G66" s="260"/>
    </row>
    <row r="67" spans="1:8" s="192" customFormat="1" ht="15" customHeight="1">
      <c r="A67" s="207">
        <v>1.7</v>
      </c>
      <c r="B67" s="205">
        <v>1</v>
      </c>
      <c r="C67" s="205">
        <v>2</v>
      </c>
      <c r="D67" s="205">
        <v>3</v>
      </c>
      <c r="E67" s="205">
        <v>4</v>
      </c>
      <c r="F67" s="206">
        <v>5</v>
      </c>
      <c r="G67" s="235"/>
    </row>
    <row r="68" spans="1:8" s="192" customFormat="1" ht="15" customHeight="1">
      <c r="A68" s="207" t="s">
        <v>186</v>
      </c>
      <c r="B68" s="257"/>
      <c r="C68" s="258"/>
      <c r="D68" s="258"/>
      <c r="E68" s="258"/>
      <c r="F68" s="258"/>
      <c r="G68" s="259"/>
    </row>
    <row r="69" spans="1:8" s="189" customFormat="1" ht="15" customHeight="1">
      <c r="A69" s="188">
        <v>2</v>
      </c>
      <c r="B69" s="262" t="s">
        <v>88</v>
      </c>
      <c r="C69" s="263"/>
      <c r="D69" s="263"/>
      <c r="E69" s="263"/>
      <c r="F69" s="263"/>
      <c r="G69" s="264"/>
      <c r="H69" s="213"/>
    </row>
    <row r="70" spans="1:8" s="192" customFormat="1" ht="15" customHeight="1">
      <c r="A70" s="178">
        <v>2.1</v>
      </c>
      <c r="B70" s="265" t="s">
        <v>89</v>
      </c>
      <c r="C70" s="266"/>
      <c r="D70" s="266"/>
      <c r="E70" s="266"/>
      <c r="F70" s="266"/>
      <c r="G70" s="267"/>
      <c r="H70" s="202"/>
    </row>
    <row r="71" spans="1:8">
      <c r="A71" s="193"/>
      <c r="B71" s="214" t="s">
        <v>76</v>
      </c>
      <c r="C71" s="214" t="s">
        <v>77</v>
      </c>
      <c r="D71" s="214" t="s">
        <v>77</v>
      </c>
      <c r="E71" s="214" t="s">
        <v>77</v>
      </c>
      <c r="F71" s="215" t="s">
        <v>77</v>
      </c>
      <c r="G71" s="260"/>
    </row>
    <row r="72" spans="1:8">
      <c r="A72" s="193"/>
      <c r="B72" s="194" t="s">
        <v>90</v>
      </c>
      <c r="C72" s="194" t="s">
        <v>90</v>
      </c>
      <c r="D72" s="194" t="s">
        <v>90</v>
      </c>
      <c r="E72" s="194" t="s">
        <v>90</v>
      </c>
      <c r="F72" s="203" t="s">
        <v>90</v>
      </c>
      <c r="G72" s="260"/>
    </row>
    <row r="73" spans="1:8" ht="39.4">
      <c r="A73" s="193"/>
      <c r="B73" s="197" t="s">
        <v>426</v>
      </c>
      <c r="C73" s="197" t="s">
        <v>419</v>
      </c>
      <c r="D73" s="197" t="s">
        <v>425</v>
      </c>
      <c r="E73" s="197" t="s">
        <v>422</v>
      </c>
      <c r="F73" s="204" t="s">
        <v>424</v>
      </c>
      <c r="G73" s="260"/>
    </row>
    <row r="74" spans="1:8" ht="52.5">
      <c r="A74" s="193"/>
      <c r="B74" s="198"/>
      <c r="C74" s="197" t="s">
        <v>420</v>
      </c>
      <c r="D74" s="197" t="s">
        <v>218</v>
      </c>
      <c r="E74" s="197" t="s">
        <v>219</v>
      </c>
      <c r="F74" s="204" t="s">
        <v>219</v>
      </c>
      <c r="G74" s="260"/>
    </row>
    <row r="75" spans="1:8" ht="39.4">
      <c r="A75" s="193"/>
      <c r="B75" s="194"/>
      <c r="C75" s="197" t="s">
        <v>91</v>
      </c>
      <c r="D75" s="194"/>
      <c r="E75" s="197" t="s">
        <v>421</v>
      </c>
      <c r="F75" s="204" t="s">
        <v>427</v>
      </c>
      <c r="G75" s="261"/>
    </row>
    <row r="76" spans="1:8" s="192" customFormat="1" ht="15" customHeight="1">
      <c r="A76" s="207">
        <v>2.1</v>
      </c>
      <c r="B76" s="205">
        <v>1</v>
      </c>
      <c r="C76" s="205">
        <v>2</v>
      </c>
      <c r="D76" s="205">
        <v>3</v>
      </c>
      <c r="E76" s="205">
        <v>4</v>
      </c>
      <c r="F76" s="206">
        <v>5</v>
      </c>
      <c r="G76" s="235"/>
      <c r="H76" s="202"/>
    </row>
    <row r="77" spans="1:8" s="192" customFormat="1" ht="15" customHeight="1">
      <c r="A77" s="207" t="s">
        <v>186</v>
      </c>
      <c r="B77" s="257"/>
      <c r="C77" s="258"/>
      <c r="D77" s="258"/>
      <c r="E77" s="258"/>
      <c r="F77" s="258"/>
      <c r="G77" s="259"/>
      <c r="H77" s="202"/>
    </row>
    <row r="78" spans="1:8" s="192" customFormat="1" ht="15" customHeight="1">
      <c r="A78" s="178">
        <v>2.2000000000000002</v>
      </c>
      <c r="B78" s="265" t="s">
        <v>220</v>
      </c>
      <c r="C78" s="266"/>
      <c r="D78" s="266"/>
      <c r="E78" s="266"/>
      <c r="F78" s="266"/>
      <c r="G78" s="267"/>
      <c r="H78" s="202"/>
    </row>
    <row r="79" spans="1:8">
      <c r="A79" s="193"/>
      <c r="B79" s="214" t="s">
        <v>76</v>
      </c>
      <c r="C79" s="214" t="s">
        <v>77</v>
      </c>
      <c r="D79" s="214" t="s">
        <v>77</v>
      </c>
      <c r="E79" s="216" t="s">
        <v>77</v>
      </c>
      <c r="F79" s="215" t="s">
        <v>77</v>
      </c>
      <c r="G79" s="260"/>
    </row>
    <row r="80" spans="1:8" ht="39.4">
      <c r="A80" s="193"/>
      <c r="B80" s="197" t="s">
        <v>221</v>
      </c>
      <c r="C80" s="197" t="s">
        <v>414</v>
      </c>
      <c r="D80" s="197" t="s">
        <v>423</v>
      </c>
      <c r="E80" s="197" t="s">
        <v>223</v>
      </c>
      <c r="F80" s="210" t="s">
        <v>382</v>
      </c>
      <c r="G80" s="260"/>
    </row>
    <row r="81" spans="1:8" ht="39.4">
      <c r="A81" s="193"/>
      <c r="B81" s="194"/>
      <c r="C81" s="197" t="s">
        <v>222</v>
      </c>
      <c r="D81" s="197" t="s">
        <v>92</v>
      </c>
      <c r="E81" s="197" t="s">
        <v>224</v>
      </c>
      <c r="F81" s="204" t="s">
        <v>229</v>
      </c>
      <c r="G81" s="260"/>
    </row>
    <row r="82" spans="1:8" ht="65.650000000000006">
      <c r="A82" s="193"/>
      <c r="B82" s="194"/>
      <c r="C82" s="210" t="s">
        <v>381</v>
      </c>
      <c r="D82" s="197" t="s">
        <v>226</v>
      </c>
      <c r="E82" s="197" t="s">
        <v>228</v>
      </c>
      <c r="F82" s="197" t="s">
        <v>228</v>
      </c>
      <c r="G82" s="260"/>
    </row>
    <row r="83" spans="1:8" ht="33" customHeight="1">
      <c r="A83" s="193"/>
      <c r="B83" s="194"/>
      <c r="C83" s="194"/>
      <c r="D83" s="197" t="s">
        <v>227</v>
      </c>
      <c r="E83" s="197" t="s">
        <v>225</v>
      </c>
      <c r="F83" s="197" t="s">
        <v>225</v>
      </c>
      <c r="G83" s="260"/>
    </row>
    <row r="84" spans="1:8" ht="65.650000000000006">
      <c r="A84" s="193"/>
      <c r="B84" s="194"/>
      <c r="C84" s="194"/>
      <c r="D84" s="194"/>
      <c r="E84" s="194"/>
      <c r="F84" s="204" t="s">
        <v>230</v>
      </c>
      <c r="G84" s="261"/>
    </row>
    <row r="85" spans="1:8" s="192" customFormat="1" ht="15" customHeight="1">
      <c r="A85" s="207">
        <v>2.2000000000000002</v>
      </c>
      <c r="B85" s="205">
        <v>1</v>
      </c>
      <c r="C85" s="205">
        <v>2</v>
      </c>
      <c r="D85" s="205">
        <v>3</v>
      </c>
      <c r="E85" s="205">
        <v>4</v>
      </c>
      <c r="F85" s="206">
        <v>5</v>
      </c>
      <c r="G85" s="235"/>
    </row>
    <row r="86" spans="1:8" s="192" customFormat="1" ht="15" customHeight="1">
      <c r="A86" s="207" t="s">
        <v>186</v>
      </c>
      <c r="B86" s="257"/>
      <c r="C86" s="258"/>
      <c r="D86" s="258"/>
      <c r="E86" s="258"/>
      <c r="F86" s="258"/>
      <c r="G86" s="259"/>
    </row>
    <row r="87" spans="1:8" s="192" customFormat="1" ht="15" customHeight="1">
      <c r="A87" s="178">
        <v>2.2999999999999998</v>
      </c>
      <c r="B87" s="265" t="s">
        <v>93</v>
      </c>
      <c r="C87" s="266"/>
      <c r="D87" s="266"/>
      <c r="E87" s="266"/>
      <c r="F87" s="266"/>
      <c r="G87" s="267"/>
    </row>
    <row r="88" spans="1:8">
      <c r="A88" s="193"/>
      <c r="B88" s="214" t="s">
        <v>76</v>
      </c>
      <c r="C88" s="214" t="s">
        <v>77</v>
      </c>
      <c r="D88" s="214" t="s">
        <v>77</v>
      </c>
      <c r="E88" s="214" t="s">
        <v>77</v>
      </c>
      <c r="F88" s="215" t="s">
        <v>77</v>
      </c>
      <c r="G88" s="260"/>
    </row>
    <row r="89" spans="1:8" ht="57" customHeight="1">
      <c r="A89" s="193"/>
      <c r="B89" s="197" t="s">
        <v>231</v>
      </c>
      <c r="C89" s="210" t="s">
        <v>312</v>
      </c>
      <c r="D89" s="210" t="s">
        <v>313</v>
      </c>
      <c r="E89" s="197" t="s">
        <v>383</v>
      </c>
      <c r="F89" s="197" t="s">
        <v>383</v>
      </c>
      <c r="G89" s="260"/>
    </row>
    <row r="90" spans="1:8" ht="91.9">
      <c r="A90" s="193"/>
      <c r="B90" s="194"/>
      <c r="C90" s="197" t="s">
        <v>428</v>
      </c>
      <c r="D90" s="197" t="s">
        <v>94</v>
      </c>
      <c r="E90" s="210" t="s">
        <v>384</v>
      </c>
      <c r="F90" s="217" t="s">
        <v>232</v>
      </c>
      <c r="G90" s="260"/>
    </row>
    <row r="91" spans="1:8" ht="40.5" customHeight="1">
      <c r="A91" s="193"/>
      <c r="B91" s="194"/>
      <c r="C91" s="194"/>
      <c r="D91" s="194"/>
      <c r="E91" s="198"/>
      <c r="F91" s="217" t="s">
        <v>385</v>
      </c>
      <c r="G91" s="261"/>
    </row>
    <row r="92" spans="1:8" s="192" customFormat="1" ht="15" customHeight="1">
      <c r="A92" s="207">
        <v>2.2999999999999998</v>
      </c>
      <c r="B92" s="205">
        <v>1</v>
      </c>
      <c r="C92" s="205">
        <v>2</v>
      </c>
      <c r="D92" s="205">
        <v>3</v>
      </c>
      <c r="E92" s="205">
        <v>4</v>
      </c>
      <c r="F92" s="206">
        <v>5</v>
      </c>
      <c r="G92" s="235"/>
      <c r="H92" s="202"/>
    </row>
    <row r="93" spans="1:8" s="192" customFormat="1" ht="15" customHeight="1">
      <c r="A93" s="207" t="s">
        <v>186</v>
      </c>
      <c r="B93" s="257"/>
      <c r="C93" s="258"/>
      <c r="D93" s="258"/>
      <c r="E93" s="258"/>
      <c r="F93" s="258"/>
      <c r="G93" s="259"/>
      <c r="H93" s="202"/>
    </row>
    <row r="94" spans="1:8" s="192" customFormat="1" ht="15" customHeight="1">
      <c r="A94" s="178">
        <v>2.4</v>
      </c>
      <c r="B94" s="268" t="s">
        <v>233</v>
      </c>
      <c r="C94" s="269"/>
      <c r="D94" s="269"/>
      <c r="E94" s="269"/>
      <c r="F94" s="269"/>
      <c r="G94" s="270"/>
      <c r="H94" s="202"/>
    </row>
    <row r="95" spans="1:8">
      <c r="A95" s="193"/>
      <c r="B95" s="214" t="s">
        <v>76</v>
      </c>
      <c r="C95" s="214" t="s">
        <v>77</v>
      </c>
      <c r="D95" s="214" t="s">
        <v>77</v>
      </c>
      <c r="E95" s="214" t="s">
        <v>77</v>
      </c>
      <c r="F95" s="215" t="s">
        <v>77</v>
      </c>
      <c r="G95" s="260"/>
    </row>
    <row r="96" spans="1:8" ht="52.5">
      <c r="A96" s="193"/>
      <c r="B96" s="197" t="s">
        <v>95</v>
      </c>
      <c r="C96" s="197" t="s">
        <v>314</v>
      </c>
      <c r="D96" s="210" t="s">
        <v>386</v>
      </c>
      <c r="E96" s="210" t="s">
        <v>386</v>
      </c>
      <c r="F96" s="210" t="s">
        <v>386</v>
      </c>
      <c r="G96" s="260"/>
    </row>
    <row r="97" spans="1:8" ht="52.5">
      <c r="A97" s="193"/>
      <c r="B97" s="194"/>
      <c r="C97" s="197" t="s">
        <v>403</v>
      </c>
      <c r="D97" s="197" t="s">
        <v>96</v>
      </c>
      <c r="E97" s="197" t="s">
        <v>234</v>
      </c>
      <c r="F97" s="197" t="s">
        <v>234</v>
      </c>
      <c r="G97" s="260"/>
    </row>
    <row r="98" spans="1:8" ht="39.4">
      <c r="A98" s="193"/>
      <c r="B98" s="194"/>
      <c r="C98" s="194"/>
      <c r="D98" s="194"/>
      <c r="E98" s="197" t="s">
        <v>404</v>
      </c>
      <c r="F98" s="197" t="s">
        <v>405</v>
      </c>
      <c r="G98" s="260"/>
    </row>
    <row r="99" spans="1:8" ht="26.25">
      <c r="A99" s="193"/>
      <c r="B99" s="194"/>
      <c r="C99" s="194"/>
      <c r="D99" s="194"/>
      <c r="E99" s="194"/>
      <c r="F99" s="204" t="s">
        <v>97</v>
      </c>
      <c r="G99" s="261"/>
    </row>
    <row r="100" spans="1:8" s="192" customFormat="1" ht="15" customHeight="1">
      <c r="A100" s="207">
        <v>2.4</v>
      </c>
      <c r="B100" s="205">
        <v>1</v>
      </c>
      <c r="C100" s="205">
        <v>2</v>
      </c>
      <c r="D100" s="205">
        <v>3</v>
      </c>
      <c r="E100" s="205">
        <v>4</v>
      </c>
      <c r="F100" s="206">
        <v>5</v>
      </c>
      <c r="G100" s="235"/>
    </row>
    <row r="101" spans="1:8" s="192" customFormat="1" ht="15" customHeight="1">
      <c r="A101" s="207" t="s">
        <v>186</v>
      </c>
      <c r="B101" s="257"/>
      <c r="C101" s="258"/>
      <c r="D101" s="258"/>
      <c r="E101" s="258"/>
      <c r="F101" s="258"/>
      <c r="G101" s="259"/>
    </row>
    <row r="102" spans="1:8" s="192" customFormat="1" ht="15" customHeight="1">
      <c r="A102" s="178">
        <v>2.5</v>
      </c>
      <c r="B102" s="265" t="s">
        <v>235</v>
      </c>
      <c r="C102" s="266"/>
      <c r="D102" s="266"/>
      <c r="E102" s="266"/>
      <c r="F102" s="266"/>
      <c r="G102" s="267"/>
      <c r="H102" s="202"/>
    </row>
    <row r="103" spans="1:8">
      <c r="A103" s="193"/>
      <c r="B103" s="214" t="s">
        <v>76</v>
      </c>
      <c r="C103" s="214" t="s">
        <v>77</v>
      </c>
      <c r="D103" s="214" t="s">
        <v>77</v>
      </c>
      <c r="E103" s="214" t="s">
        <v>77</v>
      </c>
      <c r="F103" s="215" t="s">
        <v>77</v>
      </c>
      <c r="G103" s="218"/>
    </row>
    <row r="104" spans="1:8" ht="52.5">
      <c r="A104" s="193"/>
      <c r="B104" s="197" t="s">
        <v>236</v>
      </c>
      <c r="C104" s="197" t="s">
        <v>237</v>
      </c>
      <c r="D104" s="197" t="s">
        <v>238</v>
      </c>
      <c r="E104" s="197" t="s">
        <v>238</v>
      </c>
      <c r="F104" s="197" t="s">
        <v>238</v>
      </c>
      <c r="G104" s="218"/>
    </row>
    <row r="105" spans="1:8" ht="51.75" customHeight="1">
      <c r="A105" s="193"/>
      <c r="B105" s="194"/>
      <c r="C105" s="197" t="s">
        <v>98</v>
      </c>
      <c r="D105" s="197" t="s">
        <v>239</v>
      </c>
      <c r="E105" s="197" t="s">
        <v>239</v>
      </c>
      <c r="F105" s="197" t="s">
        <v>243</v>
      </c>
      <c r="G105" s="218"/>
    </row>
    <row r="106" spans="1:8" ht="68.25" customHeight="1">
      <c r="A106" s="193"/>
      <c r="B106" s="194"/>
      <c r="C106" s="194"/>
      <c r="D106" s="197" t="s">
        <v>240</v>
      </c>
      <c r="E106" s="197" t="s">
        <v>240</v>
      </c>
      <c r="F106" s="204" t="s">
        <v>240</v>
      </c>
      <c r="G106" s="218"/>
    </row>
    <row r="107" spans="1:8" ht="78.75">
      <c r="A107" s="193"/>
      <c r="B107" s="194"/>
      <c r="C107" s="194"/>
      <c r="D107" s="197"/>
      <c r="E107" s="197" t="s">
        <v>241</v>
      </c>
      <c r="F107" s="197" t="s">
        <v>242</v>
      </c>
      <c r="G107" s="219"/>
    </row>
    <row r="108" spans="1:8" s="192" customFormat="1" ht="15" customHeight="1">
      <c r="A108" s="207">
        <v>2.5</v>
      </c>
      <c r="B108" s="205">
        <v>1</v>
      </c>
      <c r="C108" s="205">
        <v>2</v>
      </c>
      <c r="D108" s="205">
        <v>3</v>
      </c>
      <c r="E108" s="205">
        <v>4</v>
      </c>
      <c r="F108" s="206">
        <v>5</v>
      </c>
      <c r="G108" s="235"/>
    </row>
    <row r="109" spans="1:8" s="192" customFormat="1" ht="15" customHeight="1">
      <c r="A109" s="207" t="s">
        <v>186</v>
      </c>
      <c r="B109" s="257"/>
      <c r="C109" s="258"/>
      <c r="D109" s="258"/>
      <c r="E109" s="258"/>
      <c r="F109" s="258"/>
      <c r="G109" s="259"/>
    </row>
    <row r="110" spans="1:8" s="192" customFormat="1" ht="15" customHeight="1">
      <c r="A110" s="220">
        <v>3</v>
      </c>
      <c r="B110" s="273" t="s">
        <v>99</v>
      </c>
      <c r="C110" s="274"/>
      <c r="D110" s="274"/>
      <c r="E110" s="274"/>
      <c r="F110" s="274"/>
      <c r="G110" s="275"/>
    </row>
    <row r="111" spans="1:8" s="192" customFormat="1" ht="15" customHeight="1">
      <c r="A111" s="178">
        <v>3.1</v>
      </c>
      <c r="B111" s="265" t="s">
        <v>100</v>
      </c>
      <c r="C111" s="266"/>
      <c r="D111" s="266"/>
      <c r="E111" s="266"/>
      <c r="F111" s="266"/>
      <c r="G111" s="267"/>
    </row>
    <row r="112" spans="1:8">
      <c r="A112" s="193"/>
      <c r="B112" s="214" t="s">
        <v>76</v>
      </c>
      <c r="C112" s="214" t="s">
        <v>77</v>
      </c>
      <c r="D112" s="214" t="s">
        <v>77</v>
      </c>
      <c r="E112" s="214" t="s">
        <v>77</v>
      </c>
      <c r="F112" s="215" t="s">
        <v>77</v>
      </c>
      <c r="G112" s="260"/>
    </row>
    <row r="113" spans="1:8" ht="39.4">
      <c r="A113" s="193"/>
      <c r="B113" s="197" t="s">
        <v>406</v>
      </c>
      <c r="C113" s="197" t="s">
        <v>263</v>
      </c>
      <c r="D113" s="221" t="s">
        <v>101</v>
      </c>
      <c r="E113" s="197" t="s">
        <v>102</v>
      </c>
      <c r="F113" s="204" t="s">
        <v>103</v>
      </c>
      <c r="G113" s="260"/>
    </row>
    <row r="114" spans="1:8" ht="52.5">
      <c r="A114" s="193"/>
      <c r="B114" s="194"/>
      <c r="C114" s="197" t="s">
        <v>244</v>
      </c>
      <c r="D114" s="221" t="s">
        <v>246</v>
      </c>
      <c r="E114" s="197" t="s">
        <v>444</v>
      </c>
      <c r="F114" s="204" t="s">
        <v>104</v>
      </c>
      <c r="G114" s="260"/>
    </row>
    <row r="115" spans="1:8" ht="26.25">
      <c r="A115" s="193"/>
      <c r="B115" s="194"/>
      <c r="C115" s="194"/>
      <c r="D115" s="221" t="s">
        <v>105</v>
      </c>
      <c r="E115" s="197" t="s">
        <v>245</v>
      </c>
      <c r="F115" s="203"/>
      <c r="G115" s="260"/>
    </row>
    <row r="116" spans="1:8" ht="26.25">
      <c r="A116" s="193"/>
      <c r="B116" s="194"/>
      <c r="C116" s="194"/>
      <c r="D116" s="221" t="s">
        <v>245</v>
      </c>
      <c r="E116" s="194"/>
      <c r="F116" s="203"/>
      <c r="G116" s="261"/>
    </row>
    <row r="117" spans="1:8" s="192" customFormat="1" ht="15" customHeight="1">
      <c r="A117" s="207">
        <v>3.1</v>
      </c>
      <c r="B117" s="205">
        <v>1</v>
      </c>
      <c r="C117" s="205">
        <v>2</v>
      </c>
      <c r="D117" s="205">
        <v>3</v>
      </c>
      <c r="E117" s="205">
        <v>4</v>
      </c>
      <c r="F117" s="206">
        <v>5</v>
      </c>
      <c r="G117" s="235"/>
      <c r="H117" s="202"/>
    </row>
    <row r="118" spans="1:8" s="192" customFormat="1" ht="15" customHeight="1">
      <c r="A118" s="207" t="s">
        <v>247</v>
      </c>
      <c r="B118" s="257"/>
      <c r="C118" s="258"/>
      <c r="D118" s="258"/>
      <c r="E118" s="258"/>
      <c r="F118" s="258"/>
      <c r="G118" s="259"/>
      <c r="H118" s="202"/>
    </row>
    <row r="119" spans="1:8" s="192" customFormat="1" ht="15" customHeight="1">
      <c r="A119" s="222">
        <v>3.2</v>
      </c>
      <c r="B119" s="286" t="s">
        <v>106</v>
      </c>
      <c r="C119" s="287"/>
      <c r="D119" s="287"/>
      <c r="E119" s="287"/>
      <c r="F119" s="287"/>
      <c r="G119" s="288"/>
      <c r="H119" s="202"/>
    </row>
    <row r="120" spans="1:8">
      <c r="A120" s="193"/>
      <c r="B120" s="194" t="s">
        <v>76</v>
      </c>
      <c r="C120" s="194" t="s">
        <v>77</v>
      </c>
      <c r="D120" s="194" t="s">
        <v>77</v>
      </c>
      <c r="E120" s="194" t="s">
        <v>77</v>
      </c>
      <c r="F120" s="203" t="s">
        <v>77</v>
      </c>
      <c r="G120" s="260"/>
    </row>
    <row r="121" spans="1:8" ht="26.25">
      <c r="A121" s="193"/>
      <c r="B121" s="197" t="s">
        <v>107</v>
      </c>
      <c r="C121" s="197" t="s">
        <v>108</v>
      </c>
      <c r="D121" s="197" t="s">
        <v>108</v>
      </c>
      <c r="E121" s="221" t="s">
        <v>108</v>
      </c>
      <c r="F121" s="204" t="s">
        <v>108</v>
      </c>
      <c r="G121" s="260"/>
    </row>
    <row r="122" spans="1:8" ht="39.4">
      <c r="A122" s="193"/>
      <c r="B122" s="194"/>
      <c r="C122" s="197" t="s">
        <v>264</v>
      </c>
      <c r="D122" s="197" t="s">
        <v>109</v>
      </c>
      <c r="E122" s="221" t="s">
        <v>109</v>
      </c>
      <c r="F122" s="204" t="s">
        <v>109</v>
      </c>
      <c r="G122" s="260"/>
    </row>
    <row r="123" spans="1:8" ht="39.4">
      <c r="A123" s="193"/>
      <c r="B123" s="194"/>
      <c r="C123" s="194"/>
      <c r="D123" s="194"/>
      <c r="E123" s="221" t="s">
        <v>110</v>
      </c>
      <c r="F123" s="204" t="s">
        <v>110</v>
      </c>
      <c r="G123" s="260"/>
    </row>
    <row r="124" spans="1:8" ht="26.25">
      <c r="A124" s="193"/>
      <c r="B124" s="194"/>
      <c r="C124" s="194"/>
      <c r="D124" s="194"/>
      <c r="E124" s="194"/>
      <c r="F124" s="204" t="s">
        <v>111</v>
      </c>
      <c r="G124" s="261"/>
    </row>
    <row r="125" spans="1:8" s="192" customFormat="1" ht="15" customHeight="1">
      <c r="A125" s="207">
        <v>3.2</v>
      </c>
      <c r="B125" s="205">
        <v>1</v>
      </c>
      <c r="C125" s="205">
        <v>2</v>
      </c>
      <c r="D125" s="205">
        <v>3</v>
      </c>
      <c r="E125" s="205">
        <v>4</v>
      </c>
      <c r="F125" s="206">
        <v>5</v>
      </c>
      <c r="G125" s="235"/>
    </row>
    <row r="126" spans="1:8" s="192" customFormat="1" ht="15" customHeight="1">
      <c r="A126" s="207" t="s">
        <v>186</v>
      </c>
      <c r="B126" s="257"/>
      <c r="C126" s="258"/>
      <c r="D126" s="258"/>
      <c r="E126" s="258"/>
      <c r="F126" s="258"/>
      <c r="G126" s="259"/>
    </row>
    <row r="127" spans="1:8" s="192" customFormat="1" ht="15" customHeight="1">
      <c r="A127" s="222">
        <v>3.3</v>
      </c>
      <c r="B127" s="286" t="s">
        <v>265</v>
      </c>
      <c r="C127" s="287"/>
      <c r="D127" s="287"/>
      <c r="E127" s="287"/>
      <c r="F127" s="287"/>
      <c r="G127" s="288"/>
    </row>
    <row r="128" spans="1:8">
      <c r="A128" s="193"/>
      <c r="B128" s="194" t="s">
        <v>76</v>
      </c>
      <c r="C128" s="194" t="s">
        <v>77</v>
      </c>
      <c r="D128" s="194" t="s">
        <v>77</v>
      </c>
      <c r="E128" s="194" t="s">
        <v>113</v>
      </c>
      <c r="F128" s="203" t="s">
        <v>77</v>
      </c>
      <c r="G128" s="260"/>
    </row>
    <row r="129" spans="1:8" ht="39.4">
      <c r="A129" s="193"/>
      <c r="B129" s="197" t="s">
        <v>266</v>
      </c>
      <c r="C129" s="197" t="s">
        <v>267</v>
      </c>
      <c r="D129" s="197" t="s">
        <v>114</v>
      </c>
      <c r="E129" s="221" t="s">
        <v>114</v>
      </c>
      <c r="F129" s="204" t="s">
        <v>270</v>
      </c>
      <c r="G129" s="260"/>
    </row>
    <row r="130" spans="1:8" ht="26.25">
      <c r="A130" s="193"/>
      <c r="B130" s="194"/>
      <c r="C130" s="197" t="s">
        <v>115</v>
      </c>
      <c r="D130" s="197" t="s">
        <v>116</v>
      </c>
      <c r="E130" s="221" t="s">
        <v>116</v>
      </c>
      <c r="F130" s="204" t="s">
        <v>116</v>
      </c>
      <c r="G130" s="260"/>
    </row>
    <row r="131" spans="1:8" ht="26.25">
      <c r="A131" s="193"/>
      <c r="B131" s="194"/>
      <c r="C131" s="197" t="s">
        <v>117</v>
      </c>
      <c r="D131" s="197" t="s">
        <v>268</v>
      </c>
      <c r="E131" s="221" t="s">
        <v>268</v>
      </c>
      <c r="F131" s="204" t="s">
        <v>268</v>
      </c>
      <c r="G131" s="260"/>
    </row>
    <row r="132" spans="1:8" ht="39.4">
      <c r="A132" s="193"/>
      <c r="B132" s="194"/>
      <c r="C132" s="194"/>
      <c r="D132" s="194"/>
      <c r="E132" s="221" t="s">
        <v>269</v>
      </c>
      <c r="F132" s="221" t="s">
        <v>269</v>
      </c>
      <c r="G132" s="260"/>
    </row>
    <row r="133" spans="1:8" ht="52.5">
      <c r="A133" s="193"/>
      <c r="B133" s="194"/>
      <c r="C133" s="194"/>
      <c r="D133" s="194"/>
      <c r="E133" s="194"/>
      <c r="F133" s="204" t="s">
        <v>271</v>
      </c>
      <c r="G133" s="261"/>
    </row>
    <row r="134" spans="1:8" s="192" customFormat="1" ht="15" customHeight="1">
      <c r="A134" s="207">
        <v>3.3</v>
      </c>
      <c r="B134" s="205">
        <v>1</v>
      </c>
      <c r="C134" s="205">
        <v>2</v>
      </c>
      <c r="D134" s="205">
        <v>3</v>
      </c>
      <c r="E134" s="205">
        <v>4</v>
      </c>
      <c r="F134" s="206">
        <v>5</v>
      </c>
      <c r="G134" s="235"/>
    </row>
    <row r="135" spans="1:8" s="192" customFormat="1" ht="15" customHeight="1">
      <c r="A135" s="207" t="s">
        <v>186</v>
      </c>
      <c r="B135" s="257"/>
      <c r="C135" s="258"/>
      <c r="D135" s="258"/>
      <c r="E135" s="258"/>
      <c r="F135" s="258"/>
      <c r="G135" s="259"/>
    </row>
    <row r="136" spans="1:8" s="192" customFormat="1" ht="15" customHeight="1">
      <c r="A136" s="220">
        <v>4</v>
      </c>
      <c r="B136" s="273" t="s">
        <v>118</v>
      </c>
      <c r="C136" s="274"/>
      <c r="D136" s="274"/>
      <c r="E136" s="274"/>
      <c r="F136" s="274"/>
      <c r="G136" s="275"/>
      <c r="H136" s="202"/>
    </row>
    <row r="137" spans="1:8" s="192" customFormat="1" ht="15" customHeight="1">
      <c r="A137" s="178">
        <v>4.0999999999999996</v>
      </c>
      <c r="B137" s="265" t="s">
        <v>119</v>
      </c>
      <c r="C137" s="266"/>
      <c r="D137" s="266"/>
      <c r="E137" s="266"/>
      <c r="F137" s="266"/>
      <c r="G137" s="267"/>
      <c r="H137" s="202"/>
    </row>
    <row r="138" spans="1:8">
      <c r="A138" s="193"/>
      <c r="B138" s="214" t="s">
        <v>76</v>
      </c>
      <c r="C138" s="214" t="s">
        <v>77</v>
      </c>
      <c r="D138" s="214" t="s">
        <v>77</v>
      </c>
      <c r="E138" s="214" t="s">
        <v>77</v>
      </c>
      <c r="F138" s="215" t="s">
        <v>77</v>
      </c>
      <c r="G138" s="260"/>
    </row>
    <row r="139" spans="1:8" ht="39.4">
      <c r="A139" s="193"/>
      <c r="B139" s="197" t="s">
        <v>272</v>
      </c>
      <c r="C139" s="210" t="s">
        <v>445</v>
      </c>
      <c r="D139" s="197" t="s">
        <v>407</v>
      </c>
      <c r="E139" s="197" t="s">
        <v>274</v>
      </c>
      <c r="F139" s="197" t="s">
        <v>274</v>
      </c>
      <c r="G139" s="260"/>
    </row>
    <row r="140" spans="1:8" ht="52.5">
      <c r="A140" s="193"/>
      <c r="B140" s="197" t="s">
        <v>273</v>
      </c>
      <c r="C140" s="194"/>
      <c r="D140" s="197" t="s">
        <v>120</v>
      </c>
      <c r="E140" s="197" t="s">
        <v>121</v>
      </c>
      <c r="F140" s="204" t="s">
        <v>121</v>
      </c>
      <c r="G140" s="260"/>
    </row>
    <row r="141" spans="1:8" ht="53.25" customHeight="1">
      <c r="A141" s="193"/>
      <c r="B141" s="194"/>
      <c r="C141" s="194"/>
      <c r="D141" s="197" t="s">
        <v>122</v>
      </c>
      <c r="E141" s="194"/>
      <c r="F141" s="204" t="s">
        <v>275</v>
      </c>
      <c r="G141" s="261"/>
    </row>
    <row r="142" spans="1:8" s="192" customFormat="1" ht="15" customHeight="1">
      <c r="A142" s="207">
        <v>4.0999999999999996</v>
      </c>
      <c r="B142" s="205">
        <v>1</v>
      </c>
      <c r="C142" s="205">
        <v>2</v>
      </c>
      <c r="D142" s="205">
        <v>3</v>
      </c>
      <c r="E142" s="205">
        <v>4</v>
      </c>
      <c r="F142" s="206">
        <v>5</v>
      </c>
      <c r="G142" s="235"/>
      <c r="H142" s="202"/>
    </row>
    <row r="143" spans="1:8" s="192" customFormat="1" ht="15" customHeight="1">
      <c r="A143" s="207" t="s">
        <v>186</v>
      </c>
      <c r="B143" s="257"/>
      <c r="C143" s="258"/>
      <c r="D143" s="258"/>
      <c r="E143" s="258"/>
      <c r="F143" s="258"/>
      <c r="G143" s="259"/>
      <c r="H143" s="202"/>
    </row>
    <row r="144" spans="1:8" s="192" customFormat="1" ht="15" customHeight="1">
      <c r="A144" s="178">
        <v>4.2</v>
      </c>
      <c r="B144" s="279" t="s">
        <v>123</v>
      </c>
      <c r="C144" s="280"/>
      <c r="D144" s="280"/>
      <c r="E144" s="280"/>
      <c r="F144" s="280"/>
      <c r="G144" s="281"/>
      <c r="H144" s="202"/>
    </row>
    <row r="145" spans="1:8">
      <c r="A145" s="193"/>
      <c r="B145" s="194" t="s">
        <v>76</v>
      </c>
      <c r="C145" s="194" t="s">
        <v>77</v>
      </c>
      <c r="D145" s="194" t="s">
        <v>77</v>
      </c>
      <c r="E145" s="194" t="s">
        <v>77</v>
      </c>
      <c r="F145" s="203" t="s">
        <v>113</v>
      </c>
      <c r="G145" s="260"/>
    </row>
    <row r="146" spans="1:8" ht="39.4">
      <c r="A146" s="193"/>
      <c r="B146" s="197" t="s">
        <v>276</v>
      </c>
      <c r="C146" s="197" t="s">
        <v>277</v>
      </c>
      <c r="D146" s="197" t="s">
        <v>277</v>
      </c>
      <c r="E146" s="197" t="s">
        <v>124</v>
      </c>
      <c r="F146" s="204" t="s">
        <v>124</v>
      </c>
      <c r="G146" s="260"/>
    </row>
    <row r="147" spans="1:8" ht="68.25" customHeight="1">
      <c r="A147" s="193"/>
      <c r="B147" s="194"/>
      <c r="C147" s="197" t="s">
        <v>430</v>
      </c>
      <c r="D147" s="197" t="s">
        <v>278</v>
      </c>
      <c r="E147" s="197" t="s">
        <v>125</v>
      </c>
      <c r="F147" s="204" t="s">
        <v>125</v>
      </c>
      <c r="G147" s="260"/>
    </row>
    <row r="148" spans="1:8" ht="52.5">
      <c r="A148" s="193"/>
      <c r="B148" s="194"/>
      <c r="C148" s="210" t="s">
        <v>429</v>
      </c>
      <c r="D148" s="194"/>
      <c r="E148" s="194"/>
      <c r="F148" s="204" t="s">
        <v>279</v>
      </c>
      <c r="G148" s="261"/>
    </row>
    <row r="149" spans="1:8" s="192" customFormat="1" ht="15" customHeight="1">
      <c r="A149" s="207">
        <v>4.2</v>
      </c>
      <c r="B149" s="205">
        <v>1</v>
      </c>
      <c r="C149" s="205">
        <v>2</v>
      </c>
      <c r="D149" s="205">
        <v>3</v>
      </c>
      <c r="E149" s="205">
        <v>4</v>
      </c>
      <c r="F149" s="206">
        <v>5</v>
      </c>
      <c r="G149" s="235"/>
    </row>
    <row r="150" spans="1:8" s="192" customFormat="1" ht="15" customHeight="1">
      <c r="A150" s="207" t="s">
        <v>247</v>
      </c>
      <c r="B150" s="257"/>
      <c r="C150" s="258"/>
      <c r="D150" s="258"/>
      <c r="E150" s="258"/>
      <c r="F150" s="258"/>
      <c r="G150" s="259"/>
    </row>
    <row r="151" spans="1:8" s="192" customFormat="1" ht="15" customHeight="1">
      <c r="A151" s="178">
        <v>4.3</v>
      </c>
      <c r="B151" s="279" t="s">
        <v>126</v>
      </c>
      <c r="C151" s="280"/>
      <c r="D151" s="280"/>
      <c r="E151" s="280"/>
      <c r="F151" s="280"/>
      <c r="G151" s="281"/>
    </row>
    <row r="152" spans="1:8">
      <c r="A152" s="193"/>
      <c r="B152" s="194" t="s">
        <v>76</v>
      </c>
      <c r="C152" s="194" t="s">
        <v>77</v>
      </c>
      <c r="D152" s="194" t="s">
        <v>77</v>
      </c>
      <c r="E152" s="194" t="s">
        <v>77</v>
      </c>
      <c r="F152" s="203" t="s">
        <v>77</v>
      </c>
      <c r="G152" s="260"/>
    </row>
    <row r="153" spans="1:8" ht="52.5">
      <c r="A153" s="193"/>
      <c r="B153" s="197" t="s">
        <v>408</v>
      </c>
      <c r="C153" s="197" t="s">
        <v>280</v>
      </c>
      <c r="D153" s="197" t="s">
        <v>280</v>
      </c>
      <c r="E153" s="197" t="s">
        <v>282</v>
      </c>
      <c r="F153" s="223" t="s">
        <v>315</v>
      </c>
      <c r="G153" s="260"/>
    </row>
    <row r="154" spans="1:8" ht="52.5">
      <c r="A154" s="193"/>
      <c r="B154" s="194"/>
      <c r="C154" s="197" t="s">
        <v>281</v>
      </c>
      <c r="D154" s="197" t="s">
        <v>127</v>
      </c>
      <c r="E154" s="197" t="s">
        <v>283</v>
      </c>
      <c r="F154" s="203"/>
      <c r="G154" s="261"/>
    </row>
    <row r="155" spans="1:8" s="192" customFormat="1" ht="15" customHeight="1">
      <c r="A155" s="207">
        <v>4.3</v>
      </c>
      <c r="B155" s="205">
        <v>1</v>
      </c>
      <c r="C155" s="205">
        <v>2</v>
      </c>
      <c r="D155" s="205">
        <v>3</v>
      </c>
      <c r="E155" s="205">
        <v>4</v>
      </c>
      <c r="F155" s="206">
        <v>5</v>
      </c>
      <c r="G155" s="235"/>
      <c r="H155" s="202"/>
    </row>
    <row r="156" spans="1:8" s="192" customFormat="1" ht="15" customHeight="1">
      <c r="A156" s="207" t="s">
        <v>247</v>
      </c>
      <c r="B156" s="257"/>
      <c r="C156" s="258"/>
      <c r="D156" s="258"/>
      <c r="E156" s="258"/>
      <c r="F156" s="258"/>
      <c r="G156" s="259"/>
      <c r="H156" s="202"/>
    </row>
    <row r="157" spans="1:8" s="192" customFormat="1" ht="15" customHeight="1">
      <c r="A157" s="178">
        <v>4.4000000000000004</v>
      </c>
      <c r="B157" s="279" t="s">
        <v>128</v>
      </c>
      <c r="C157" s="280"/>
      <c r="D157" s="280"/>
      <c r="E157" s="280"/>
      <c r="F157" s="280"/>
      <c r="G157" s="281"/>
    </row>
    <row r="158" spans="1:8">
      <c r="A158" s="193"/>
      <c r="B158" s="194" t="s">
        <v>76</v>
      </c>
      <c r="C158" s="194" t="s">
        <v>77</v>
      </c>
      <c r="D158" s="194" t="s">
        <v>77</v>
      </c>
      <c r="E158" s="194" t="s">
        <v>77</v>
      </c>
      <c r="F158" s="203" t="s">
        <v>77</v>
      </c>
      <c r="G158" s="260"/>
    </row>
    <row r="159" spans="1:8" ht="39.4">
      <c r="A159" s="193"/>
      <c r="B159" s="197" t="s">
        <v>284</v>
      </c>
      <c r="C159" s="224" t="s">
        <v>129</v>
      </c>
      <c r="D159" s="197" t="s">
        <v>286</v>
      </c>
      <c r="E159" s="197" t="s">
        <v>286</v>
      </c>
      <c r="F159" s="197" t="s">
        <v>286</v>
      </c>
      <c r="G159" s="260"/>
    </row>
    <row r="160" spans="1:8" ht="39.4">
      <c r="A160" s="193"/>
      <c r="B160" s="194"/>
      <c r="C160" s="197" t="s">
        <v>285</v>
      </c>
      <c r="D160" s="197" t="s">
        <v>130</v>
      </c>
      <c r="E160" s="197" t="s">
        <v>130</v>
      </c>
      <c r="F160" s="204" t="s">
        <v>130</v>
      </c>
      <c r="G160" s="260"/>
    </row>
    <row r="161" spans="1:8" ht="39.4">
      <c r="A161" s="193"/>
      <c r="B161" s="194"/>
      <c r="C161" s="194"/>
      <c r="D161" s="197" t="s">
        <v>287</v>
      </c>
      <c r="E161" s="197" t="s">
        <v>289</v>
      </c>
      <c r="F161" s="197" t="s">
        <v>289</v>
      </c>
      <c r="G161" s="260"/>
    </row>
    <row r="162" spans="1:8">
      <c r="A162" s="193"/>
      <c r="B162" s="194"/>
      <c r="C162" s="194"/>
      <c r="D162" s="194"/>
      <c r="E162" s="197" t="s">
        <v>288</v>
      </c>
      <c r="F162" s="197" t="s">
        <v>288</v>
      </c>
      <c r="G162" s="260"/>
    </row>
    <row r="163" spans="1:8" ht="39.4">
      <c r="A163" s="193"/>
      <c r="B163" s="194"/>
      <c r="C163" s="194"/>
      <c r="D163" s="194"/>
      <c r="E163" s="194"/>
      <c r="F163" s="217" t="s">
        <v>398</v>
      </c>
      <c r="G163" s="261"/>
    </row>
    <row r="164" spans="1:8" s="192" customFormat="1" ht="15" customHeight="1">
      <c r="A164" s="207">
        <v>4.4000000000000004</v>
      </c>
      <c r="B164" s="205">
        <v>1</v>
      </c>
      <c r="C164" s="205">
        <v>2</v>
      </c>
      <c r="D164" s="205">
        <v>3</v>
      </c>
      <c r="E164" s="205">
        <v>4</v>
      </c>
      <c r="F164" s="206">
        <v>5</v>
      </c>
      <c r="G164" s="235"/>
    </row>
    <row r="165" spans="1:8" s="192" customFormat="1" ht="15" customHeight="1">
      <c r="A165" s="207" t="s">
        <v>247</v>
      </c>
      <c r="B165" s="257"/>
      <c r="C165" s="258"/>
      <c r="D165" s="258"/>
      <c r="E165" s="258"/>
      <c r="F165" s="258"/>
      <c r="G165" s="259"/>
    </row>
    <row r="166" spans="1:8" s="192" customFormat="1" ht="15" customHeight="1">
      <c r="A166" s="220">
        <v>5</v>
      </c>
      <c r="B166" s="273" t="s">
        <v>290</v>
      </c>
      <c r="C166" s="274"/>
      <c r="D166" s="274"/>
      <c r="E166" s="274"/>
      <c r="F166" s="274"/>
      <c r="G166" s="275"/>
      <c r="H166" s="202"/>
    </row>
    <row r="167" spans="1:8" s="192" customFormat="1" ht="15" customHeight="1">
      <c r="A167" s="178">
        <v>5.0999999999999996</v>
      </c>
      <c r="B167" s="265" t="s">
        <v>131</v>
      </c>
      <c r="C167" s="266"/>
      <c r="D167" s="266"/>
      <c r="E167" s="266"/>
      <c r="F167" s="266"/>
      <c r="G167" s="267"/>
      <c r="H167" s="202"/>
    </row>
    <row r="168" spans="1:8">
      <c r="A168" s="193"/>
      <c r="B168" s="214" t="s">
        <v>76</v>
      </c>
      <c r="C168" s="214" t="s">
        <v>77</v>
      </c>
      <c r="D168" s="214" t="s">
        <v>77</v>
      </c>
      <c r="E168" s="214" t="s">
        <v>77</v>
      </c>
      <c r="F168" s="215" t="s">
        <v>77</v>
      </c>
      <c r="G168" s="260"/>
    </row>
    <row r="169" spans="1:8" ht="39.4">
      <c r="A169" s="193"/>
      <c r="B169" s="197" t="s">
        <v>291</v>
      </c>
      <c r="C169" s="197" t="s">
        <v>431</v>
      </c>
      <c r="D169" s="197" t="s">
        <v>409</v>
      </c>
      <c r="E169" s="197" t="s">
        <v>132</v>
      </c>
      <c r="F169" s="204" t="s">
        <v>132</v>
      </c>
      <c r="G169" s="260"/>
    </row>
    <row r="170" spans="1:8" ht="52.5">
      <c r="A170" s="193"/>
      <c r="B170" s="194"/>
      <c r="C170" s="197" t="s">
        <v>292</v>
      </c>
      <c r="D170" s="197" t="s">
        <v>293</v>
      </c>
      <c r="E170" s="197" t="s">
        <v>294</v>
      </c>
      <c r="F170" s="197" t="s">
        <v>294</v>
      </c>
      <c r="G170" s="260"/>
    </row>
    <row r="171" spans="1:8" ht="52.5">
      <c r="A171" s="193"/>
      <c r="B171" s="194"/>
      <c r="C171" s="194"/>
      <c r="D171" s="194"/>
      <c r="E171" s="197" t="s">
        <v>295</v>
      </c>
      <c r="F171" s="197" t="s">
        <v>295</v>
      </c>
      <c r="G171" s="260"/>
    </row>
    <row r="172" spans="1:8" ht="52.5">
      <c r="A172" s="193"/>
      <c r="B172" s="194"/>
      <c r="C172" s="194"/>
      <c r="D172" s="194"/>
      <c r="E172" s="194"/>
      <c r="F172" s="204" t="s">
        <v>410</v>
      </c>
      <c r="G172" s="261"/>
    </row>
    <row r="173" spans="1:8" s="192" customFormat="1" ht="15" customHeight="1">
      <c r="A173" s="207">
        <v>5.0999999999999996</v>
      </c>
      <c r="B173" s="205">
        <v>1</v>
      </c>
      <c r="C173" s="205">
        <v>2</v>
      </c>
      <c r="D173" s="205">
        <v>3</v>
      </c>
      <c r="E173" s="205">
        <v>4</v>
      </c>
      <c r="F173" s="206">
        <v>5</v>
      </c>
      <c r="G173" s="235"/>
      <c r="H173" s="202"/>
    </row>
    <row r="174" spans="1:8" s="192" customFormat="1" ht="15" customHeight="1">
      <c r="A174" s="207" t="s">
        <v>247</v>
      </c>
      <c r="B174" s="257"/>
      <c r="C174" s="258"/>
      <c r="D174" s="258"/>
      <c r="E174" s="258"/>
      <c r="F174" s="258"/>
      <c r="G174" s="259"/>
      <c r="H174" s="202"/>
    </row>
    <row r="175" spans="1:8" s="192" customFormat="1" ht="15" customHeight="1">
      <c r="A175" s="178">
        <v>5.2</v>
      </c>
      <c r="B175" s="279" t="s">
        <v>133</v>
      </c>
      <c r="C175" s="280"/>
      <c r="D175" s="280"/>
      <c r="E175" s="280"/>
      <c r="F175" s="280"/>
      <c r="G175" s="281"/>
      <c r="H175" s="202"/>
    </row>
    <row r="176" spans="1:8">
      <c r="A176" s="193"/>
      <c r="B176" s="194" t="s">
        <v>76</v>
      </c>
      <c r="C176" s="194" t="s">
        <v>77</v>
      </c>
      <c r="D176" s="194" t="s">
        <v>77</v>
      </c>
      <c r="E176" s="194" t="s">
        <v>77</v>
      </c>
      <c r="F176" s="203" t="s">
        <v>77</v>
      </c>
      <c r="G176" s="218"/>
    </row>
    <row r="177" spans="1:8" ht="65.650000000000006">
      <c r="A177" s="193"/>
      <c r="B177" s="197" t="s">
        <v>316</v>
      </c>
      <c r="C177" s="197" t="s">
        <v>317</v>
      </c>
      <c r="D177" s="197" t="s">
        <v>318</v>
      </c>
      <c r="E177" s="197" t="s">
        <v>318</v>
      </c>
      <c r="F177" s="197" t="s">
        <v>318</v>
      </c>
      <c r="G177" s="218"/>
    </row>
    <row r="178" spans="1:8" ht="39.4">
      <c r="A178" s="193"/>
      <c r="B178" s="194"/>
      <c r="C178" s="197" t="s">
        <v>134</v>
      </c>
      <c r="D178" s="197" t="s">
        <v>319</v>
      </c>
      <c r="E178" s="197" t="s">
        <v>451</v>
      </c>
      <c r="F178" s="204" t="s">
        <v>450</v>
      </c>
      <c r="G178" s="218"/>
    </row>
    <row r="179" spans="1:8" s="192" customFormat="1" ht="15" customHeight="1">
      <c r="A179" s="207">
        <v>5.2</v>
      </c>
      <c r="B179" s="205">
        <v>1</v>
      </c>
      <c r="C179" s="205">
        <v>2</v>
      </c>
      <c r="D179" s="205">
        <v>3</v>
      </c>
      <c r="E179" s="205">
        <v>4</v>
      </c>
      <c r="F179" s="206">
        <v>5</v>
      </c>
      <c r="G179" s="235"/>
    </row>
    <row r="180" spans="1:8" s="192" customFormat="1" ht="15" customHeight="1">
      <c r="A180" s="207"/>
      <c r="B180" s="257"/>
      <c r="C180" s="258"/>
      <c r="D180" s="258"/>
      <c r="E180" s="258"/>
      <c r="F180" s="258"/>
      <c r="G180" s="236"/>
    </row>
    <row r="181" spans="1:8" s="192" customFormat="1" ht="15" customHeight="1">
      <c r="A181" s="178">
        <v>5.3</v>
      </c>
      <c r="B181" s="279" t="s">
        <v>135</v>
      </c>
      <c r="C181" s="280"/>
      <c r="D181" s="280"/>
      <c r="E181" s="280"/>
      <c r="F181" s="280"/>
      <c r="G181" s="281"/>
    </row>
    <row r="182" spans="1:8">
      <c r="A182" s="193"/>
      <c r="B182" s="194" t="s">
        <v>76</v>
      </c>
      <c r="C182" s="194" t="s">
        <v>77</v>
      </c>
      <c r="D182" s="194" t="s">
        <v>77</v>
      </c>
      <c r="E182" s="194" t="s">
        <v>77</v>
      </c>
      <c r="F182" s="203" t="s">
        <v>77</v>
      </c>
      <c r="G182" s="218"/>
    </row>
    <row r="183" spans="1:8" ht="52.5">
      <c r="A183" s="193"/>
      <c r="B183" s="197" t="s">
        <v>320</v>
      </c>
      <c r="C183" s="197" t="s">
        <v>136</v>
      </c>
      <c r="D183" s="197" t="s">
        <v>137</v>
      </c>
      <c r="E183" s="197" t="s">
        <v>137</v>
      </c>
      <c r="F183" s="204" t="s">
        <v>137</v>
      </c>
      <c r="G183" s="218"/>
    </row>
    <row r="184" spans="1:8" ht="39.4">
      <c r="A184" s="193"/>
      <c r="B184" s="194"/>
      <c r="C184" s="197" t="s">
        <v>321</v>
      </c>
      <c r="D184" s="197" t="s">
        <v>138</v>
      </c>
      <c r="E184" s="197" t="s">
        <v>139</v>
      </c>
      <c r="F184" s="204" t="s">
        <v>139</v>
      </c>
      <c r="G184" s="218"/>
    </row>
    <row r="185" spans="1:8" ht="39.4">
      <c r="A185" s="193"/>
      <c r="B185" s="194"/>
      <c r="C185" s="194"/>
      <c r="D185" s="194"/>
      <c r="E185" s="194"/>
      <c r="F185" s="204" t="s">
        <v>322</v>
      </c>
      <c r="G185" s="218"/>
    </row>
    <row r="186" spans="1:8" s="192" customFormat="1" ht="15" customHeight="1">
      <c r="A186" s="207">
        <v>5.3</v>
      </c>
      <c r="B186" s="205">
        <v>1</v>
      </c>
      <c r="C186" s="205">
        <v>2</v>
      </c>
      <c r="D186" s="205">
        <v>3</v>
      </c>
      <c r="E186" s="205">
        <v>4</v>
      </c>
      <c r="F186" s="206">
        <v>5</v>
      </c>
      <c r="G186" s="235"/>
      <c r="H186" s="202"/>
    </row>
    <row r="187" spans="1:8" s="192" customFormat="1" ht="15" customHeight="1">
      <c r="A187" s="207" t="s">
        <v>186</v>
      </c>
      <c r="B187" s="257"/>
      <c r="C187" s="258"/>
      <c r="D187" s="258"/>
      <c r="E187" s="258"/>
      <c r="F187" s="258"/>
      <c r="G187" s="259"/>
      <c r="H187" s="202"/>
    </row>
    <row r="188" spans="1:8" s="192" customFormat="1" ht="15" customHeight="1">
      <c r="A188" s="178">
        <v>5.4</v>
      </c>
      <c r="B188" s="279" t="s">
        <v>140</v>
      </c>
      <c r="C188" s="280"/>
      <c r="D188" s="280"/>
      <c r="E188" s="280"/>
      <c r="F188" s="280"/>
      <c r="G188" s="281"/>
      <c r="H188" s="202"/>
    </row>
    <row r="189" spans="1:8">
      <c r="A189" s="193"/>
      <c r="B189" s="194" t="s">
        <v>76</v>
      </c>
      <c r="C189" s="194" t="s">
        <v>77</v>
      </c>
      <c r="D189" s="194" t="s">
        <v>77</v>
      </c>
      <c r="E189" s="194" t="s">
        <v>77</v>
      </c>
      <c r="F189" s="203" t="s">
        <v>77</v>
      </c>
      <c r="G189" s="260"/>
    </row>
    <row r="190" spans="1:8" ht="52.5">
      <c r="A190" s="193"/>
      <c r="B190" s="210" t="s">
        <v>387</v>
      </c>
      <c r="C190" s="210" t="s">
        <v>446</v>
      </c>
      <c r="D190" s="210" t="s">
        <v>446</v>
      </c>
      <c r="E190" s="197" t="s">
        <v>323</v>
      </c>
      <c r="F190" s="197" t="s">
        <v>323</v>
      </c>
      <c r="G190" s="260"/>
    </row>
    <row r="191" spans="1:8" ht="66" customHeight="1">
      <c r="A191" s="193"/>
      <c r="B191" s="194"/>
      <c r="C191" s="210" t="s">
        <v>447</v>
      </c>
      <c r="D191" s="197" t="s">
        <v>447</v>
      </c>
      <c r="E191" s="197" t="s">
        <v>447</v>
      </c>
      <c r="F191" s="197" t="s">
        <v>447</v>
      </c>
      <c r="G191" s="260"/>
    </row>
    <row r="192" spans="1:8" ht="52.5">
      <c r="A192" s="193"/>
      <c r="B192" s="194"/>
      <c r="C192" s="210" t="s">
        <v>324</v>
      </c>
      <c r="D192" s="197" t="s">
        <v>141</v>
      </c>
      <c r="E192" s="197" t="s">
        <v>325</v>
      </c>
      <c r="F192" s="197" t="s">
        <v>325</v>
      </c>
      <c r="G192" s="260"/>
    </row>
    <row r="193" spans="1:8" ht="39.4">
      <c r="A193" s="193"/>
      <c r="B193" s="194"/>
      <c r="C193" s="194"/>
      <c r="D193" s="194"/>
      <c r="E193" s="198"/>
      <c r="F193" s="204" t="s">
        <v>326</v>
      </c>
      <c r="G193" s="261"/>
    </row>
    <row r="194" spans="1:8" s="192" customFormat="1" ht="15" customHeight="1">
      <c r="A194" s="207">
        <v>5.4</v>
      </c>
      <c r="B194" s="205">
        <v>1</v>
      </c>
      <c r="C194" s="205">
        <v>2</v>
      </c>
      <c r="D194" s="205">
        <v>3</v>
      </c>
      <c r="E194" s="205">
        <v>4</v>
      </c>
      <c r="F194" s="206">
        <v>5</v>
      </c>
      <c r="G194" s="235"/>
      <c r="H194" s="202"/>
    </row>
    <row r="195" spans="1:8" s="192" customFormat="1" ht="15" customHeight="1">
      <c r="A195" s="207" t="s">
        <v>186</v>
      </c>
      <c r="B195" s="257"/>
      <c r="C195" s="258"/>
      <c r="D195" s="258"/>
      <c r="E195" s="258"/>
      <c r="F195" s="258"/>
      <c r="G195" s="259"/>
      <c r="H195" s="202"/>
    </row>
    <row r="196" spans="1:8" s="192" customFormat="1" ht="15" customHeight="1">
      <c r="A196" s="178">
        <v>5.5</v>
      </c>
      <c r="B196" s="279" t="s">
        <v>142</v>
      </c>
      <c r="C196" s="280"/>
      <c r="D196" s="280"/>
      <c r="E196" s="280"/>
      <c r="F196" s="280"/>
      <c r="G196" s="281"/>
      <c r="H196" s="202"/>
    </row>
    <row r="197" spans="1:8">
      <c r="A197" s="193"/>
      <c r="B197" s="194" t="s">
        <v>76</v>
      </c>
      <c r="C197" s="194" t="s">
        <v>77</v>
      </c>
      <c r="D197" s="194" t="s">
        <v>77</v>
      </c>
      <c r="E197" s="194" t="s">
        <v>77</v>
      </c>
      <c r="F197" s="203" t="s">
        <v>77</v>
      </c>
      <c r="G197" s="260"/>
    </row>
    <row r="198" spans="1:8" ht="52.5">
      <c r="A198" s="193"/>
      <c r="B198" s="224" t="s">
        <v>327</v>
      </c>
      <c r="C198" s="197" t="s">
        <v>328</v>
      </c>
      <c r="D198" s="197" t="s">
        <v>143</v>
      </c>
      <c r="E198" s="197" t="s">
        <v>144</v>
      </c>
      <c r="F198" s="204" t="s">
        <v>143</v>
      </c>
      <c r="G198" s="260"/>
    </row>
    <row r="199" spans="1:8" ht="52.5">
      <c r="A199" s="193"/>
      <c r="B199" s="194"/>
      <c r="C199" s="197" t="s">
        <v>329</v>
      </c>
      <c r="D199" s="224" t="s">
        <v>388</v>
      </c>
      <c r="E199" s="224" t="s">
        <v>389</v>
      </c>
      <c r="F199" s="224" t="s">
        <v>389</v>
      </c>
      <c r="G199" s="260"/>
    </row>
    <row r="200" spans="1:8" ht="39.4">
      <c r="A200" s="193"/>
      <c r="B200" s="194"/>
      <c r="C200" s="198" t="s">
        <v>46</v>
      </c>
      <c r="D200" s="197" t="s">
        <v>330</v>
      </c>
      <c r="E200" s="197" t="s">
        <v>331</v>
      </c>
      <c r="F200" s="204" t="s">
        <v>145</v>
      </c>
      <c r="G200" s="260"/>
    </row>
    <row r="201" spans="1:8" ht="52.5">
      <c r="A201" s="193"/>
      <c r="B201" s="194"/>
      <c r="C201" s="194"/>
      <c r="D201" s="194"/>
      <c r="E201" s="204" t="s">
        <v>332</v>
      </c>
      <c r="F201" s="204" t="s">
        <v>333</v>
      </c>
      <c r="G201" s="261"/>
    </row>
    <row r="202" spans="1:8" s="192" customFormat="1" ht="15" customHeight="1">
      <c r="A202" s="207">
        <v>5.5</v>
      </c>
      <c r="B202" s="205">
        <v>1</v>
      </c>
      <c r="C202" s="205">
        <v>2</v>
      </c>
      <c r="D202" s="205">
        <v>3</v>
      </c>
      <c r="E202" s="205">
        <v>4</v>
      </c>
      <c r="F202" s="206">
        <v>5</v>
      </c>
      <c r="G202" s="235"/>
    </row>
    <row r="203" spans="1:8" s="192" customFormat="1" ht="15" customHeight="1">
      <c r="A203" s="207" t="s">
        <v>186</v>
      </c>
      <c r="B203" s="257"/>
      <c r="C203" s="258"/>
      <c r="D203" s="258"/>
      <c r="E203" s="258"/>
      <c r="F203" s="258"/>
      <c r="G203" s="259"/>
    </row>
    <row r="204" spans="1:8" s="192" customFormat="1" ht="15" customHeight="1">
      <c r="A204" s="220">
        <v>6</v>
      </c>
      <c r="B204" s="273" t="s">
        <v>146</v>
      </c>
      <c r="C204" s="274"/>
      <c r="D204" s="274"/>
      <c r="E204" s="274"/>
      <c r="F204" s="274"/>
      <c r="G204" s="275"/>
    </row>
    <row r="205" spans="1:8" s="192" customFormat="1" ht="15" customHeight="1">
      <c r="A205" s="178">
        <v>6.1</v>
      </c>
      <c r="B205" s="265" t="s">
        <v>147</v>
      </c>
      <c r="C205" s="266"/>
      <c r="D205" s="266"/>
      <c r="E205" s="266"/>
      <c r="F205" s="266"/>
      <c r="G205" s="267"/>
    </row>
    <row r="206" spans="1:8">
      <c r="A206" s="193"/>
      <c r="B206" s="214" t="s">
        <v>76</v>
      </c>
      <c r="C206" s="214" t="s">
        <v>77</v>
      </c>
      <c r="D206" s="214" t="s">
        <v>77</v>
      </c>
      <c r="E206" s="214" t="s">
        <v>77</v>
      </c>
      <c r="F206" s="215" t="s">
        <v>77</v>
      </c>
      <c r="G206" s="260"/>
    </row>
    <row r="207" spans="1:8" ht="78.75">
      <c r="A207" s="193"/>
      <c r="B207" s="224" t="s">
        <v>390</v>
      </c>
      <c r="C207" s="197" t="s">
        <v>334</v>
      </c>
      <c r="D207" s="197" t="s">
        <v>335</v>
      </c>
      <c r="E207" s="224" t="s">
        <v>391</v>
      </c>
      <c r="F207" s="224" t="s">
        <v>391</v>
      </c>
      <c r="G207" s="260"/>
    </row>
    <row r="208" spans="1:8" ht="52.5">
      <c r="A208" s="193"/>
      <c r="B208" s="194"/>
      <c r="C208" s="194"/>
      <c r="D208" s="197" t="s">
        <v>336</v>
      </c>
      <c r="E208" s="210" t="s">
        <v>397</v>
      </c>
      <c r="F208" s="210" t="s">
        <v>397</v>
      </c>
      <c r="G208" s="260"/>
    </row>
    <row r="209" spans="1:8" ht="39.4">
      <c r="A209" s="193"/>
      <c r="B209" s="194"/>
      <c r="C209" s="194"/>
      <c r="D209" s="194"/>
      <c r="E209" s="194"/>
      <c r="F209" s="217" t="s">
        <v>411</v>
      </c>
      <c r="G209" s="261"/>
    </row>
    <row r="210" spans="1:8" s="192" customFormat="1" ht="15" customHeight="1">
      <c r="A210" s="207">
        <v>6.1</v>
      </c>
      <c r="B210" s="205">
        <v>1</v>
      </c>
      <c r="C210" s="205">
        <v>2</v>
      </c>
      <c r="D210" s="205">
        <v>3</v>
      </c>
      <c r="E210" s="205">
        <v>4</v>
      </c>
      <c r="F210" s="206">
        <v>5</v>
      </c>
      <c r="G210" s="235"/>
      <c r="H210" s="202"/>
    </row>
    <row r="211" spans="1:8" s="192" customFormat="1" ht="15" customHeight="1">
      <c r="A211" s="207" t="s">
        <v>186</v>
      </c>
      <c r="B211" s="257"/>
      <c r="C211" s="258"/>
      <c r="D211" s="258"/>
      <c r="E211" s="258"/>
      <c r="F211" s="258"/>
      <c r="G211" s="259"/>
      <c r="H211" s="202"/>
    </row>
    <row r="212" spans="1:8" s="192" customFormat="1" ht="15" customHeight="1">
      <c r="A212" s="178">
        <v>6.2</v>
      </c>
      <c r="B212" s="265" t="s">
        <v>148</v>
      </c>
      <c r="C212" s="266"/>
      <c r="D212" s="266"/>
      <c r="E212" s="266"/>
      <c r="F212" s="266"/>
      <c r="G212" s="267"/>
      <c r="H212" s="202"/>
    </row>
    <row r="213" spans="1:8">
      <c r="A213" s="193"/>
      <c r="B213" s="214" t="s">
        <v>76</v>
      </c>
      <c r="C213" s="214" t="s">
        <v>77</v>
      </c>
      <c r="D213" s="214" t="s">
        <v>77</v>
      </c>
      <c r="E213" s="214" t="s">
        <v>77</v>
      </c>
      <c r="F213" s="215" t="s">
        <v>77</v>
      </c>
      <c r="G213" s="260"/>
    </row>
    <row r="214" spans="1:8" ht="52.5">
      <c r="A214" s="193"/>
      <c r="B214" s="224" t="s">
        <v>392</v>
      </c>
      <c r="C214" s="197" t="s">
        <v>337</v>
      </c>
      <c r="D214" s="197" t="s">
        <v>338</v>
      </c>
      <c r="E214" s="197" t="s">
        <v>149</v>
      </c>
      <c r="F214" s="204" t="s">
        <v>149</v>
      </c>
      <c r="G214" s="260"/>
    </row>
    <row r="215" spans="1:8" ht="39.4">
      <c r="A215" s="193"/>
      <c r="B215" s="194"/>
      <c r="C215" s="197" t="s">
        <v>150</v>
      </c>
      <c r="D215" s="197" t="s">
        <v>151</v>
      </c>
      <c r="E215" s="197" t="s">
        <v>339</v>
      </c>
      <c r="F215" s="197" t="s">
        <v>339</v>
      </c>
      <c r="G215" s="260"/>
    </row>
    <row r="216" spans="1:8" ht="39.4">
      <c r="A216" s="193"/>
      <c r="B216" s="194"/>
      <c r="C216" s="194"/>
      <c r="D216" s="194"/>
      <c r="E216" s="197" t="s">
        <v>412</v>
      </c>
      <c r="F216" s="197" t="s">
        <v>412</v>
      </c>
      <c r="G216" s="260"/>
    </row>
    <row r="217" spans="1:8" ht="39.4">
      <c r="A217" s="193"/>
      <c r="B217" s="194"/>
      <c r="C217" s="194"/>
      <c r="D217" s="194"/>
      <c r="E217" s="194"/>
      <c r="F217" s="223" t="s">
        <v>340</v>
      </c>
      <c r="G217" s="261"/>
    </row>
    <row r="218" spans="1:8" s="192" customFormat="1" ht="15" customHeight="1">
      <c r="A218" s="207">
        <v>6.2</v>
      </c>
      <c r="B218" s="205">
        <v>1</v>
      </c>
      <c r="C218" s="205">
        <v>2</v>
      </c>
      <c r="D218" s="205">
        <v>3</v>
      </c>
      <c r="E218" s="205">
        <v>4</v>
      </c>
      <c r="F218" s="206">
        <v>5</v>
      </c>
      <c r="G218" s="235"/>
      <c r="H218" s="202"/>
    </row>
    <row r="219" spans="1:8" s="192" customFormat="1" ht="15" customHeight="1">
      <c r="A219" s="207" t="s">
        <v>186</v>
      </c>
      <c r="B219" s="257"/>
      <c r="C219" s="258"/>
      <c r="D219" s="258"/>
      <c r="E219" s="258"/>
      <c r="F219" s="258"/>
      <c r="G219" s="259"/>
      <c r="H219" s="202"/>
    </row>
    <row r="220" spans="1:8" s="192" customFormat="1" ht="15" customHeight="1">
      <c r="A220" s="178">
        <v>6.3</v>
      </c>
      <c r="B220" s="279" t="s">
        <v>152</v>
      </c>
      <c r="C220" s="280"/>
      <c r="D220" s="280"/>
      <c r="E220" s="280"/>
      <c r="F220" s="280"/>
      <c r="G220" s="281"/>
    </row>
    <row r="221" spans="1:8">
      <c r="A221" s="193"/>
      <c r="B221" s="194" t="s">
        <v>76</v>
      </c>
      <c r="C221" s="194" t="s">
        <v>77</v>
      </c>
      <c r="D221" s="194" t="s">
        <v>77</v>
      </c>
      <c r="E221" s="194" t="s">
        <v>77</v>
      </c>
      <c r="F221" s="203" t="s">
        <v>77</v>
      </c>
      <c r="G221" s="260"/>
    </row>
    <row r="222" spans="1:8" ht="52.5">
      <c r="A222" s="193"/>
      <c r="B222" s="197" t="s">
        <v>341</v>
      </c>
      <c r="C222" s="197" t="s">
        <v>448</v>
      </c>
      <c r="D222" s="197" t="s">
        <v>153</v>
      </c>
      <c r="E222" s="197" t="s">
        <v>154</v>
      </c>
      <c r="F222" s="204" t="s">
        <v>155</v>
      </c>
      <c r="G222" s="260"/>
    </row>
    <row r="223" spans="1:8" ht="39.4">
      <c r="A223" s="193"/>
      <c r="B223" s="194"/>
      <c r="C223" s="194"/>
      <c r="D223" s="197" t="s">
        <v>342</v>
      </c>
      <c r="E223" s="197" t="s">
        <v>156</v>
      </c>
      <c r="F223" s="204" t="s">
        <v>157</v>
      </c>
      <c r="G223" s="260"/>
    </row>
    <row r="224" spans="1:8" ht="39.4">
      <c r="A224" s="193"/>
      <c r="B224" s="194"/>
      <c r="C224" s="194"/>
      <c r="D224" s="194"/>
      <c r="E224" s="194"/>
      <c r="F224" s="204" t="s">
        <v>158</v>
      </c>
      <c r="G224" s="261"/>
    </row>
    <row r="225" spans="1:10" s="192" customFormat="1" ht="15" customHeight="1">
      <c r="A225" s="207">
        <v>6.3</v>
      </c>
      <c r="B225" s="205">
        <v>1</v>
      </c>
      <c r="C225" s="205">
        <v>2</v>
      </c>
      <c r="D225" s="205">
        <v>3</v>
      </c>
      <c r="E225" s="205">
        <v>4</v>
      </c>
      <c r="F225" s="206">
        <v>5</v>
      </c>
      <c r="G225" s="235"/>
      <c r="H225" s="202"/>
    </row>
    <row r="226" spans="1:10" s="192" customFormat="1" ht="15" customHeight="1">
      <c r="A226" s="207" t="s">
        <v>186</v>
      </c>
      <c r="B226" s="257"/>
      <c r="C226" s="258"/>
      <c r="D226" s="258"/>
      <c r="E226" s="258"/>
      <c r="F226" s="258"/>
      <c r="G226" s="259"/>
      <c r="H226" s="202"/>
    </row>
    <row r="227" spans="1:10" s="192" customFormat="1" ht="15" customHeight="1">
      <c r="A227" s="178">
        <v>6.4</v>
      </c>
      <c r="B227" s="279" t="s">
        <v>159</v>
      </c>
      <c r="C227" s="280"/>
      <c r="D227" s="280"/>
      <c r="E227" s="280"/>
      <c r="F227" s="280"/>
      <c r="G227" s="281"/>
      <c r="H227" s="202"/>
    </row>
    <row r="228" spans="1:10">
      <c r="A228" s="193"/>
      <c r="B228" s="194" t="s">
        <v>76</v>
      </c>
      <c r="C228" s="194" t="s">
        <v>77</v>
      </c>
      <c r="D228" s="194" t="s">
        <v>77</v>
      </c>
      <c r="E228" s="194" t="s">
        <v>77</v>
      </c>
      <c r="F228" s="203" t="s">
        <v>77</v>
      </c>
      <c r="G228" s="260"/>
      <c r="I228" s="192"/>
      <c r="J228" s="192"/>
    </row>
    <row r="229" spans="1:10" ht="52.5">
      <c r="A229" s="193"/>
      <c r="B229" s="197" t="s">
        <v>343</v>
      </c>
      <c r="C229" s="197" t="s">
        <v>160</v>
      </c>
      <c r="D229" s="197" t="s">
        <v>161</v>
      </c>
      <c r="E229" s="197" t="s">
        <v>162</v>
      </c>
      <c r="F229" s="204" t="s">
        <v>162</v>
      </c>
      <c r="G229" s="260"/>
    </row>
    <row r="230" spans="1:10" ht="39.4">
      <c r="A230" s="193"/>
      <c r="B230" s="194"/>
      <c r="C230" s="194"/>
      <c r="D230" s="197" t="s">
        <v>163</v>
      </c>
      <c r="E230" s="194"/>
      <c r="F230" s="204" t="s">
        <v>164</v>
      </c>
      <c r="G230" s="261"/>
    </row>
    <row r="231" spans="1:10" s="192" customFormat="1" ht="15" customHeight="1">
      <c r="A231" s="207">
        <v>6.4</v>
      </c>
      <c r="B231" s="205">
        <v>1</v>
      </c>
      <c r="C231" s="205">
        <v>2</v>
      </c>
      <c r="D231" s="205">
        <v>3</v>
      </c>
      <c r="E231" s="205">
        <v>4</v>
      </c>
      <c r="F231" s="206">
        <v>5</v>
      </c>
      <c r="G231" s="235"/>
    </row>
    <row r="232" spans="1:10" s="192" customFormat="1" ht="15" customHeight="1">
      <c r="A232" s="207" t="s">
        <v>186</v>
      </c>
      <c r="B232" s="257"/>
      <c r="C232" s="258"/>
      <c r="D232" s="258"/>
      <c r="E232" s="258"/>
      <c r="F232" s="258"/>
      <c r="G232" s="259"/>
    </row>
    <row r="233" spans="1:10" s="192" customFormat="1" ht="15" customHeight="1">
      <c r="A233" s="220">
        <v>7</v>
      </c>
      <c r="B233" s="273" t="s">
        <v>165</v>
      </c>
      <c r="C233" s="274"/>
      <c r="D233" s="274"/>
      <c r="E233" s="274"/>
      <c r="F233" s="274"/>
      <c r="G233" s="275"/>
    </row>
    <row r="234" spans="1:10" s="192" customFormat="1" ht="15" customHeight="1">
      <c r="A234" s="178">
        <v>7.1</v>
      </c>
      <c r="B234" s="276" t="s">
        <v>166</v>
      </c>
      <c r="C234" s="277"/>
      <c r="D234" s="277"/>
      <c r="E234" s="277"/>
      <c r="F234" s="277"/>
      <c r="G234" s="278"/>
      <c r="H234" s="202"/>
    </row>
    <row r="235" spans="1:10">
      <c r="A235" s="193"/>
      <c r="B235" s="194" t="s">
        <v>76</v>
      </c>
      <c r="C235" s="194" t="s">
        <v>77</v>
      </c>
      <c r="D235" s="194" t="s">
        <v>77</v>
      </c>
      <c r="E235" s="194" t="s">
        <v>77</v>
      </c>
      <c r="F235" s="203" t="s">
        <v>77</v>
      </c>
      <c r="G235" s="260"/>
    </row>
    <row r="236" spans="1:10" ht="52.5">
      <c r="A236" s="193"/>
      <c r="B236" s="224" t="s">
        <v>344</v>
      </c>
      <c r="C236" s="197" t="s">
        <v>167</v>
      </c>
      <c r="D236" s="224" t="s">
        <v>347</v>
      </c>
      <c r="E236" s="224" t="s">
        <v>347</v>
      </c>
      <c r="F236" s="224" t="s">
        <v>347</v>
      </c>
      <c r="G236" s="260"/>
    </row>
    <row r="237" spans="1:10" ht="52.5">
      <c r="A237" s="193"/>
      <c r="B237" s="194"/>
      <c r="C237" s="197" t="s">
        <v>168</v>
      </c>
      <c r="D237" s="197" t="s">
        <v>346</v>
      </c>
      <c r="E237" s="197" t="s">
        <v>169</v>
      </c>
      <c r="F237" s="204" t="s">
        <v>169</v>
      </c>
      <c r="G237" s="260"/>
    </row>
    <row r="238" spans="1:10" ht="39.4">
      <c r="A238" s="193"/>
      <c r="B238" s="194"/>
      <c r="C238" s="197" t="s">
        <v>345</v>
      </c>
      <c r="D238" s="194"/>
      <c r="E238" s="194"/>
      <c r="F238" s="204" t="s">
        <v>348</v>
      </c>
      <c r="G238" s="261"/>
    </row>
    <row r="239" spans="1:10" s="192" customFormat="1" ht="15" customHeight="1">
      <c r="A239" s="207">
        <v>7.1</v>
      </c>
      <c r="B239" s="205">
        <v>1</v>
      </c>
      <c r="C239" s="205">
        <v>2</v>
      </c>
      <c r="D239" s="205">
        <v>3</v>
      </c>
      <c r="E239" s="205">
        <v>4</v>
      </c>
      <c r="F239" s="206">
        <v>5</v>
      </c>
      <c r="G239" s="235"/>
      <c r="H239" s="202"/>
    </row>
    <row r="240" spans="1:10" s="192" customFormat="1" ht="15" customHeight="1">
      <c r="A240" s="207" t="s">
        <v>186</v>
      </c>
      <c r="B240" s="257"/>
      <c r="C240" s="258"/>
      <c r="D240" s="258"/>
      <c r="E240" s="258"/>
      <c r="F240" s="258"/>
      <c r="G240" s="259"/>
      <c r="H240" s="202"/>
    </row>
    <row r="241" spans="1:8" s="192" customFormat="1" ht="15" customHeight="1">
      <c r="A241" s="178">
        <v>7.2</v>
      </c>
      <c r="B241" s="279" t="s">
        <v>170</v>
      </c>
      <c r="C241" s="280"/>
      <c r="D241" s="280"/>
      <c r="E241" s="280"/>
      <c r="F241" s="280"/>
      <c r="G241" s="281"/>
      <c r="H241" s="202"/>
    </row>
    <row r="242" spans="1:8">
      <c r="A242" s="193"/>
      <c r="B242" s="194" t="s">
        <v>76</v>
      </c>
      <c r="C242" s="194" t="s">
        <v>77</v>
      </c>
      <c r="D242" s="194" t="s">
        <v>77</v>
      </c>
      <c r="E242" s="194" t="s">
        <v>77</v>
      </c>
      <c r="F242" s="203" t="s">
        <v>77</v>
      </c>
      <c r="G242" s="260"/>
    </row>
    <row r="243" spans="1:8" ht="52.5">
      <c r="A243" s="193"/>
      <c r="B243" s="197" t="s">
        <v>171</v>
      </c>
      <c r="C243" s="197" t="s">
        <v>449</v>
      </c>
      <c r="D243" s="197" t="s">
        <v>350</v>
      </c>
      <c r="E243" s="204" t="s">
        <v>351</v>
      </c>
      <c r="F243" s="204" t="s">
        <v>351</v>
      </c>
      <c r="G243" s="260"/>
    </row>
    <row r="244" spans="1:8" ht="39.4">
      <c r="A244" s="193"/>
      <c r="B244" s="194"/>
      <c r="C244" s="197" t="s">
        <v>349</v>
      </c>
      <c r="D244" s="197" t="s">
        <v>454</v>
      </c>
      <c r="E244" s="197" t="s">
        <v>172</v>
      </c>
      <c r="F244" s="204" t="s">
        <v>172</v>
      </c>
      <c r="G244" s="260"/>
    </row>
    <row r="245" spans="1:8" ht="39.4">
      <c r="A245" s="193"/>
      <c r="B245" s="194"/>
      <c r="C245" s="194"/>
      <c r="D245" s="194"/>
      <c r="E245" s="197"/>
      <c r="F245" s="204" t="s">
        <v>352</v>
      </c>
      <c r="G245" s="261"/>
    </row>
    <row r="246" spans="1:8" s="192" customFormat="1" ht="15" customHeight="1">
      <c r="A246" s="207">
        <v>7.2</v>
      </c>
      <c r="B246" s="205">
        <v>1</v>
      </c>
      <c r="C246" s="205">
        <v>2</v>
      </c>
      <c r="D246" s="205">
        <v>3</v>
      </c>
      <c r="E246" s="205">
        <v>4</v>
      </c>
      <c r="F246" s="206">
        <v>5</v>
      </c>
      <c r="G246" s="235"/>
    </row>
    <row r="247" spans="1:8">
      <c r="A247" s="207" t="s">
        <v>186</v>
      </c>
      <c r="B247" s="257"/>
      <c r="C247" s="258"/>
      <c r="D247" s="258"/>
      <c r="E247" s="258"/>
      <c r="F247" s="258"/>
      <c r="G247" s="259"/>
    </row>
    <row r="252" spans="1:8" ht="18">
      <c r="C252" s="226" t="s">
        <v>368</v>
      </c>
      <c r="D252" s="227"/>
      <c r="E252" s="227"/>
    </row>
    <row r="253" spans="1:8" ht="14.25">
      <c r="C253" s="233" t="s">
        <v>369</v>
      </c>
      <c r="D253" s="234"/>
      <c r="E253" s="234"/>
    </row>
    <row r="254" spans="1:8" ht="14.25">
      <c r="C254" s="233"/>
      <c r="D254" s="234"/>
      <c r="E254" s="234"/>
    </row>
    <row r="255" spans="1:8" ht="18">
      <c r="C255" s="226" t="s">
        <v>373</v>
      </c>
      <c r="D255" s="234"/>
      <c r="E255" s="234"/>
    </row>
    <row r="256" spans="1:8" ht="14.25">
      <c r="C256" s="229" t="s">
        <v>370</v>
      </c>
      <c r="D256" s="234"/>
      <c r="E256" s="234"/>
    </row>
    <row r="257" spans="3:5" ht="14.25">
      <c r="C257" s="233"/>
      <c r="D257" s="234"/>
      <c r="E257" s="234"/>
    </row>
    <row r="258" spans="3:5" ht="14.25">
      <c r="C258" s="233"/>
      <c r="D258" s="234"/>
      <c r="E258" s="234"/>
    </row>
    <row r="259" spans="3:5" ht="28.5">
      <c r="C259" s="230" t="s">
        <v>371</v>
      </c>
      <c r="D259" s="234"/>
      <c r="E259" s="234"/>
    </row>
    <row r="260" spans="3:5">
      <c r="C260" s="231"/>
      <c r="D260" s="234"/>
      <c r="E260" s="234"/>
    </row>
    <row r="261" spans="3:5">
      <c r="C261" s="231"/>
      <c r="D261" s="234"/>
      <c r="E261" s="234"/>
    </row>
  </sheetData>
  <sheetProtection algorithmName="SHA-512" hashValue="Ev0Dq/xCg+vVPj2Kd3mWHUVSMqEhAZuUnSe8bS/yNyU3i7KcWaa5j/QpZsdjI0TH7kgl8qL2rC+20XTv+X4c9w==" saltValue="3A6BSxxJBHkGXwCeXku+IQ==" spinCount="100000" sheet="1" objects="1" scenarios="1"/>
  <mergeCells count="96">
    <mergeCell ref="B212:G212"/>
    <mergeCell ref="G213:G217"/>
    <mergeCell ref="B220:G220"/>
    <mergeCell ref="G221:G224"/>
    <mergeCell ref="B227:G227"/>
    <mergeCell ref="B226:G226"/>
    <mergeCell ref="G206:G209"/>
    <mergeCell ref="B188:G188"/>
    <mergeCell ref="G189:G193"/>
    <mergeCell ref="B196:G196"/>
    <mergeCell ref="G197:G201"/>
    <mergeCell ref="B102:G102"/>
    <mergeCell ref="B110:G110"/>
    <mergeCell ref="B111:G111"/>
    <mergeCell ref="B204:G204"/>
    <mergeCell ref="B205:G205"/>
    <mergeCell ref="G112:G116"/>
    <mergeCell ref="B119:G119"/>
    <mergeCell ref="G120:G124"/>
    <mergeCell ref="B127:G127"/>
    <mergeCell ref="G128:G133"/>
    <mergeCell ref="B136:G136"/>
    <mergeCell ref="B137:G137"/>
    <mergeCell ref="G138:G141"/>
    <mergeCell ref="B144:G144"/>
    <mergeCell ref="G145:G148"/>
    <mergeCell ref="B151:G151"/>
    <mergeCell ref="E1:F1"/>
    <mergeCell ref="A9:B9"/>
    <mergeCell ref="B11:F11"/>
    <mergeCell ref="B63:G63"/>
    <mergeCell ref="G12:G19"/>
    <mergeCell ref="G23:G28"/>
    <mergeCell ref="B22:G22"/>
    <mergeCell ref="B31:G31"/>
    <mergeCell ref="B40:G40"/>
    <mergeCell ref="G32:G37"/>
    <mergeCell ref="G41:G44"/>
    <mergeCell ref="B47:G47"/>
    <mergeCell ref="B55:G55"/>
    <mergeCell ref="G48:G52"/>
    <mergeCell ref="G56:G60"/>
    <mergeCell ref="B21:G21"/>
    <mergeCell ref="G152:G154"/>
    <mergeCell ref="B157:G157"/>
    <mergeCell ref="G158:G163"/>
    <mergeCell ref="B181:G181"/>
    <mergeCell ref="G168:G172"/>
    <mergeCell ref="B175:G175"/>
    <mergeCell ref="B156:G156"/>
    <mergeCell ref="B165:G165"/>
    <mergeCell ref="B174:G174"/>
    <mergeCell ref="B166:G166"/>
    <mergeCell ref="B167:G167"/>
    <mergeCell ref="B180:F180"/>
    <mergeCell ref="B233:G233"/>
    <mergeCell ref="B234:G234"/>
    <mergeCell ref="G235:G238"/>
    <mergeCell ref="B241:G241"/>
    <mergeCell ref="B232:G232"/>
    <mergeCell ref="B240:G240"/>
    <mergeCell ref="A10:F10"/>
    <mergeCell ref="B30:G30"/>
    <mergeCell ref="B39:G39"/>
    <mergeCell ref="B46:G46"/>
    <mergeCell ref="B54:G54"/>
    <mergeCell ref="B62:G62"/>
    <mergeCell ref="B77:G77"/>
    <mergeCell ref="B86:G86"/>
    <mergeCell ref="B101:G101"/>
    <mergeCell ref="G64:G66"/>
    <mergeCell ref="B69:G69"/>
    <mergeCell ref="B70:G70"/>
    <mergeCell ref="G71:G75"/>
    <mergeCell ref="B78:G78"/>
    <mergeCell ref="G79:G84"/>
    <mergeCell ref="B87:G87"/>
    <mergeCell ref="G88:G91"/>
    <mergeCell ref="B94:G94"/>
    <mergeCell ref="G95:G99"/>
    <mergeCell ref="B247:G247"/>
    <mergeCell ref="B93:G93"/>
    <mergeCell ref="B126:G126"/>
    <mergeCell ref="B68:G68"/>
    <mergeCell ref="B187:G187"/>
    <mergeCell ref="B195:G195"/>
    <mergeCell ref="B203:G203"/>
    <mergeCell ref="B211:G211"/>
    <mergeCell ref="B219:G219"/>
    <mergeCell ref="B109:G109"/>
    <mergeCell ref="B118:G118"/>
    <mergeCell ref="B135:G135"/>
    <mergeCell ref="B143:G143"/>
    <mergeCell ref="B150:G150"/>
    <mergeCell ref="G242:G245"/>
    <mergeCell ref="G228:G230"/>
  </mergeCells>
  <pageMargins left="0.7" right="0.7" top="0.75" bottom="0.75" header="0.3" footer="0.3"/>
  <pageSetup paperSize="8" scale="85" fitToHeight="0" orientation="landscape" r:id="rId1"/>
  <headerFooter>
    <oddHeader>&amp;R&amp;"Arial,Bold"AGENCY CAPABILITY ASSESSMENT SCORE</oddHeader>
    <oddFooter>&amp;L&amp;1#&amp;"Calibri"&amp;11&amp;K000000OFFICIAL</oddFooter>
    <evenHeader xml:space="preserve">&amp;RVGPB ASR 2017-18 Template 3: Performance measures 
</evenHeader>
    <firstHeader xml:space="preserve">&amp;RVGPB ASR 2017-18 Template 3: Performance measures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CA67-3682-4DD5-A2BB-03B7CBC4C083}">
  <sheetPr>
    <pageSetUpPr fitToPage="1"/>
  </sheetPr>
  <dimension ref="A1:U106"/>
  <sheetViews>
    <sheetView topLeftCell="A37" zoomScale="106" zoomScaleNormal="106" workbookViewId="0">
      <selection activeCell="D60" sqref="D60"/>
    </sheetView>
  </sheetViews>
  <sheetFormatPr defaultRowHeight="14.25"/>
  <cols>
    <col min="1" max="1" width="33.73046875" bestFit="1" customWidth="1"/>
    <col min="2" max="2" width="4.1328125" customWidth="1"/>
    <col min="3" max="3" width="161.59765625" bestFit="1" customWidth="1"/>
    <col min="4" max="4" width="7.265625" customWidth="1"/>
    <col min="5" max="5" width="25" style="130" bestFit="1" customWidth="1"/>
    <col min="6" max="6" width="28.59765625" style="162" bestFit="1" customWidth="1"/>
    <col min="21" max="21" width="46.73046875" bestFit="1" customWidth="1"/>
  </cols>
  <sheetData>
    <row r="1" spans="1:6" ht="18">
      <c r="C1" s="123" t="s">
        <v>434</v>
      </c>
    </row>
    <row r="2" spans="1:6">
      <c r="C2" s="132" t="s">
        <v>457</v>
      </c>
    </row>
    <row r="3" spans="1:6">
      <c r="A3" s="121"/>
      <c r="C3" s="132" t="s">
        <v>458</v>
      </c>
    </row>
    <row r="4" spans="1:6">
      <c r="A4" s="121"/>
      <c r="C4" s="169"/>
    </row>
    <row r="5" spans="1:6" ht="42">
      <c r="A5" s="241" t="s">
        <v>248</v>
      </c>
      <c r="C5" s="232" t="s">
        <v>459</v>
      </c>
      <c r="F5" s="174" t="s">
        <v>456</v>
      </c>
    </row>
    <row r="8" spans="1:6" ht="28.5">
      <c r="B8" s="128"/>
      <c r="C8" s="128" t="s">
        <v>249</v>
      </c>
      <c r="D8" s="128" t="s">
        <v>435</v>
      </c>
      <c r="E8" s="128" t="s">
        <v>441</v>
      </c>
      <c r="F8" s="171" t="s">
        <v>452</v>
      </c>
    </row>
    <row r="9" spans="1:6">
      <c r="A9" s="128" t="s">
        <v>65</v>
      </c>
      <c r="B9" s="125">
        <v>1.1000000000000001</v>
      </c>
      <c r="C9" s="125" t="s">
        <v>251</v>
      </c>
      <c r="D9" s="173">
        <f>'Agency Capability Tool'!G20</f>
        <v>0</v>
      </c>
    </row>
    <row r="10" spans="1:6">
      <c r="B10" s="125">
        <v>1.2</v>
      </c>
      <c r="C10" s="124" t="s">
        <v>252</v>
      </c>
      <c r="D10" s="173">
        <f>'Agency Capability Tool'!G29</f>
        <v>0</v>
      </c>
    </row>
    <row r="11" spans="1:6">
      <c r="B11" s="125">
        <v>1.3</v>
      </c>
      <c r="C11" s="124" t="s">
        <v>253</v>
      </c>
      <c r="D11" s="173">
        <f>'Agency Capability Tool'!G38</f>
        <v>0</v>
      </c>
    </row>
    <row r="12" spans="1:6">
      <c r="B12" s="125">
        <v>1.4</v>
      </c>
      <c r="C12" s="124" t="s">
        <v>254</v>
      </c>
      <c r="D12" s="173">
        <f>'Agency Capability Tool'!G45</f>
        <v>0</v>
      </c>
    </row>
    <row r="13" spans="1:6">
      <c r="B13" s="125">
        <v>1.5</v>
      </c>
      <c r="C13" s="124" t="s">
        <v>311</v>
      </c>
      <c r="D13" s="173">
        <f>'Agency Capability Tool'!G53</f>
        <v>0</v>
      </c>
    </row>
    <row r="14" spans="1:6">
      <c r="B14" s="125">
        <v>1.6</v>
      </c>
      <c r="C14" s="124" t="s">
        <v>255</v>
      </c>
      <c r="D14" s="173">
        <f>'Agency Capability Tool'!G61</f>
        <v>0</v>
      </c>
    </row>
    <row r="15" spans="1:6">
      <c r="B15" s="125">
        <v>1.7</v>
      </c>
      <c r="C15" s="124" t="s">
        <v>83</v>
      </c>
      <c r="D15" s="173">
        <f>'Agency Capability Tool'!G67</f>
        <v>0</v>
      </c>
    </row>
    <row r="16" spans="1:6">
      <c r="B16" s="125"/>
    </row>
    <row r="17" spans="1:21">
      <c r="B17" s="125"/>
      <c r="C17" s="127" t="s">
        <v>250</v>
      </c>
      <c r="D17" s="127">
        <f>SUM(D9:D16)</f>
        <v>0</v>
      </c>
    </row>
    <row r="18" spans="1:21">
      <c r="B18" s="125"/>
    </row>
    <row r="19" spans="1:21">
      <c r="B19" s="125"/>
      <c r="C19" s="159" t="s">
        <v>442</v>
      </c>
      <c r="E19" s="163" t="s">
        <v>432</v>
      </c>
      <c r="F19" s="168">
        <v>14</v>
      </c>
    </row>
    <row r="20" spans="1:21">
      <c r="B20" s="125"/>
      <c r="E20" s="164" t="s">
        <v>433</v>
      </c>
      <c r="F20" s="165">
        <v>22</v>
      </c>
    </row>
    <row r="21" spans="1:21">
      <c r="B21" s="125"/>
      <c r="E21" s="172" t="s">
        <v>257</v>
      </c>
      <c r="F21" s="165">
        <v>31</v>
      </c>
    </row>
    <row r="22" spans="1:21">
      <c r="B22" s="125"/>
      <c r="E22" s="166" t="s">
        <v>258</v>
      </c>
      <c r="F22" s="167">
        <v>33</v>
      </c>
    </row>
    <row r="23" spans="1:21">
      <c r="B23" s="125"/>
      <c r="C23" s="128" t="s">
        <v>249</v>
      </c>
    </row>
    <row r="24" spans="1:21">
      <c r="A24" s="128" t="s">
        <v>353</v>
      </c>
      <c r="B24" s="125">
        <v>2.1</v>
      </c>
      <c r="C24" s="124" t="s">
        <v>89</v>
      </c>
      <c r="D24">
        <f>'Agency Capability Tool'!G76</f>
        <v>0</v>
      </c>
    </row>
    <row r="25" spans="1:21">
      <c r="B25" s="125">
        <v>2.2000000000000002</v>
      </c>
      <c r="C25" s="124" t="s">
        <v>220</v>
      </c>
      <c r="D25">
        <f>'Agency Capability Tool'!G85</f>
        <v>0</v>
      </c>
    </row>
    <row r="26" spans="1:21">
      <c r="B26" s="125">
        <v>2.2999999999999998</v>
      </c>
      <c r="C26" s="124" t="s">
        <v>261</v>
      </c>
      <c r="D26" s="238">
        <f>'Agency Capability Tool'!G92</f>
        <v>0</v>
      </c>
    </row>
    <row r="27" spans="1:21" ht="15" customHeight="1">
      <c r="B27" s="125">
        <v>2.4</v>
      </c>
      <c r="C27" s="124" t="s">
        <v>256</v>
      </c>
      <c r="D27" s="238">
        <f>'Agency Capability Tool'!G100</f>
        <v>0</v>
      </c>
      <c r="U27" s="123"/>
    </row>
    <row r="28" spans="1:21">
      <c r="B28" s="125">
        <v>2.5</v>
      </c>
      <c r="C28" s="124" t="s">
        <v>235</v>
      </c>
      <c r="D28">
        <f>'Agency Capability Tool'!G108</f>
        <v>0</v>
      </c>
    </row>
    <row r="30" spans="1:21">
      <c r="C30" s="127" t="s">
        <v>262</v>
      </c>
      <c r="D30" s="127">
        <f>SUM(D24:D28)</f>
        <v>0</v>
      </c>
    </row>
    <row r="32" spans="1:21" ht="28.5">
      <c r="C32" s="160" t="s">
        <v>453</v>
      </c>
      <c r="E32" s="163" t="s">
        <v>432</v>
      </c>
      <c r="F32" s="168">
        <v>8</v>
      </c>
    </row>
    <row r="33" spans="1:6">
      <c r="E33" s="164" t="s">
        <v>433</v>
      </c>
      <c r="F33" s="165">
        <v>15</v>
      </c>
    </row>
    <row r="34" spans="1:6">
      <c r="E34" s="164" t="s">
        <v>257</v>
      </c>
      <c r="F34" s="165">
        <v>20</v>
      </c>
    </row>
    <row r="35" spans="1:6">
      <c r="E35" s="166" t="s">
        <v>258</v>
      </c>
      <c r="F35" s="167">
        <v>25</v>
      </c>
    </row>
    <row r="36" spans="1:6">
      <c r="C36" s="128" t="s">
        <v>249</v>
      </c>
    </row>
    <row r="37" spans="1:6">
      <c r="A37" s="128" t="s">
        <v>69</v>
      </c>
      <c r="B37" s="124">
        <v>3.1</v>
      </c>
      <c r="C37" s="124" t="s">
        <v>260</v>
      </c>
      <c r="D37" s="130">
        <f>'Agency Capability Tool'!G117</f>
        <v>0</v>
      </c>
    </row>
    <row r="38" spans="1:6">
      <c r="A38" s="124"/>
      <c r="B38" s="124">
        <v>3.2</v>
      </c>
      <c r="C38" s="124" t="s">
        <v>106</v>
      </c>
      <c r="D38" s="130">
        <f>'Agency Capability Tool'!G125</f>
        <v>0</v>
      </c>
    </row>
    <row r="39" spans="1:6">
      <c r="A39" s="124"/>
      <c r="B39" s="124">
        <v>3.3</v>
      </c>
      <c r="C39" s="124" t="s">
        <v>112</v>
      </c>
      <c r="D39" s="130">
        <f>'Agency Capability Tool'!G134</f>
        <v>0</v>
      </c>
    </row>
    <row r="40" spans="1:6">
      <c r="D40" s="130"/>
    </row>
    <row r="41" spans="1:6">
      <c r="C41" s="129" t="s">
        <v>259</v>
      </c>
      <c r="D41" s="131">
        <f>SUM(D37:D39)</f>
        <v>0</v>
      </c>
    </row>
    <row r="43" spans="1:6">
      <c r="C43" s="159" t="s">
        <v>436</v>
      </c>
      <c r="E43" s="163" t="s">
        <v>432</v>
      </c>
      <c r="F43" s="168">
        <v>3</v>
      </c>
    </row>
    <row r="44" spans="1:6">
      <c r="E44" s="164" t="s">
        <v>433</v>
      </c>
      <c r="F44" s="165">
        <v>6</v>
      </c>
    </row>
    <row r="45" spans="1:6">
      <c r="E45" s="164" t="s">
        <v>257</v>
      </c>
      <c r="F45" s="165">
        <v>6</v>
      </c>
    </row>
    <row r="46" spans="1:6">
      <c r="E46" s="166" t="s">
        <v>258</v>
      </c>
      <c r="F46" s="167">
        <v>9</v>
      </c>
    </row>
    <row r="47" spans="1:6">
      <c r="C47" s="128" t="s">
        <v>249</v>
      </c>
    </row>
    <row r="48" spans="1:6">
      <c r="A48" s="128" t="s">
        <v>70</v>
      </c>
      <c r="B48" s="130">
        <v>4.0999999999999996</v>
      </c>
      <c r="C48" s="130" t="s">
        <v>297</v>
      </c>
      <c r="D48" s="130">
        <f>'Agency Capability Tool'!G142</f>
        <v>0</v>
      </c>
    </row>
    <row r="49" spans="1:6">
      <c r="B49" s="130">
        <v>4.2</v>
      </c>
      <c r="C49" s="130" t="s">
        <v>123</v>
      </c>
      <c r="D49" s="130">
        <f>'Agency Capability Tool'!G149</f>
        <v>0</v>
      </c>
    </row>
    <row r="50" spans="1:6">
      <c r="B50" s="130">
        <v>4.3</v>
      </c>
      <c r="C50" s="130" t="s">
        <v>298</v>
      </c>
      <c r="D50" s="130">
        <f>'Agency Capability Tool'!G155</f>
        <v>0</v>
      </c>
    </row>
    <row r="51" spans="1:6">
      <c r="B51" s="130">
        <v>4.4000000000000004</v>
      </c>
      <c r="C51" s="130" t="s">
        <v>128</v>
      </c>
      <c r="D51" s="130">
        <f>'Agency Capability Tool'!G164</f>
        <v>0</v>
      </c>
    </row>
    <row r="52" spans="1:6">
      <c r="D52" s="130"/>
    </row>
    <row r="53" spans="1:6">
      <c r="C53" s="131" t="s">
        <v>296</v>
      </c>
      <c r="D53" s="131">
        <f>SUM(D48:D51)</f>
        <v>0</v>
      </c>
    </row>
    <row r="54" spans="1:6">
      <c r="C54" s="126"/>
    </row>
    <row r="55" spans="1:6">
      <c r="C55" s="126"/>
    </row>
    <row r="56" spans="1:6">
      <c r="C56" s="159" t="s">
        <v>437</v>
      </c>
      <c r="E56" s="163" t="s">
        <v>432</v>
      </c>
      <c r="F56" s="168">
        <v>8</v>
      </c>
    </row>
    <row r="57" spans="1:6">
      <c r="E57" s="164" t="s">
        <v>433</v>
      </c>
      <c r="F57" s="165">
        <v>12</v>
      </c>
    </row>
    <row r="58" spans="1:6">
      <c r="E58" s="164" t="s">
        <v>257</v>
      </c>
      <c r="F58" s="165">
        <v>13</v>
      </c>
    </row>
    <row r="59" spans="1:6">
      <c r="E59" s="166" t="s">
        <v>258</v>
      </c>
      <c r="F59" s="167">
        <v>18</v>
      </c>
    </row>
    <row r="60" spans="1:6">
      <c r="C60" s="128" t="s">
        <v>249</v>
      </c>
    </row>
    <row r="61" spans="1:6">
      <c r="A61" s="128" t="s">
        <v>354</v>
      </c>
      <c r="B61" s="130">
        <v>5.0999999999999996</v>
      </c>
      <c r="C61" s="130" t="s">
        <v>393</v>
      </c>
      <c r="D61" s="130">
        <f>'Agency Capability Tool'!G173</f>
        <v>0</v>
      </c>
    </row>
    <row r="62" spans="1:6">
      <c r="B62" s="130">
        <v>5.2</v>
      </c>
      <c r="C62" s="130" t="s">
        <v>300</v>
      </c>
      <c r="D62" s="130">
        <f>'Agency Capability Tool'!G179</f>
        <v>0</v>
      </c>
    </row>
    <row r="63" spans="1:6">
      <c r="B63" s="130">
        <v>5.3</v>
      </c>
      <c r="C63" s="130" t="s">
        <v>135</v>
      </c>
      <c r="D63" s="130">
        <f>'Agency Capability Tool'!G186</f>
        <v>0</v>
      </c>
    </row>
    <row r="64" spans="1:6">
      <c r="B64" s="130">
        <v>5.4</v>
      </c>
      <c r="C64" s="130" t="s">
        <v>299</v>
      </c>
      <c r="D64" s="130">
        <f>'Agency Capability Tool'!G194</f>
        <v>0</v>
      </c>
    </row>
    <row r="65" spans="1:6">
      <c r="B65" s="130">
        <v>5.5</v>
      </c>
      <c r="C65" s="130" t="s">
        <v>142</v>
      </c>
      <c r="D65" s="130">
        <f>'Agency Capability Tool'!G202</f>
        <v>0</v>
      </c>
    </row>
    <row r="66" spans="1:6">
      <c r="D66" s="130"/>
    </row>
    <row r="67" spans="1:6">
      <c r="C67" s="131" t="s">
        <v>301</v>
      </c>
      <c r="D67" s="131">
        <f>SUM(D61:D65)</f>
        <v>0</v>
      </c>
    </row>
    <row r="68" spans="1:6">
      <c r="D68" s="130"/>
    </row>
    <row r="69" spans="1:6" ht="28.5">
      <c r="C69" s="159" t="s">
        <v>438</v>
      </c>
      <c r="E69" s="163" t="s">
        <v>432</v>
      </c>
      <c r="F69" s="168">
        <v>5</v>
      </c>
    </row>
    <row r="70" spans="1:6">
      <c r="E70" s="164" t="s">
        <v>433</v>
      </c>
      <c r="F70" s="165">
        <v>10</v>
      </c>
    </row>
    <row r="71" spans="1:6">
      <c r="E71" s="164" t="s">
        <v>257</v>
      </c>
      <c r="F71" s="165">
        <v>14</v>
      </c>
    </row>
    <row r="72" spans="1:6">
      <c r="E72" s="166" t="s">
        <v>258</v>
      </c>
      <c r="F72" s="167">
        <v>19</v>
      </c>
    </row>
    <row r="73" spans="1:6">
      <c r="C73" s="128" t="s">
        <v>249</v>
      </c>
    </row>
    <row r="74" spans="1:6">
      <c r="A74" s="128" t="s">
        <v>356</v>
      </c>
      <c r="B74" s="130">
        <v>6.1</v>
      </c>
      <c r="C74" s="130" t="s">
        <v>357</v>
      </c>
      <c r="D74">
        <f>'Agency Capability Tool'!G210</f>
        <v>0</v>
      </c>
    </row>
    <row r="75" spans="1:6">
      <c r="B75" s="130">
        <v>6.2</v>
      </c>
      <c r="C75" s="130" t="s">
        <v>394</v>
      </c>
      <c r="D75">
        <f>'Agency Capability Tool'!G218</f>
        <v>0</v>
      </c>
    </row>
    <row r="76" spans="1:6">
      <c r="B76" s="130">
        <v>6.3</v>
      </c>
      <c r="C76" s="130" t="s">
        <v>152</v>
      </c>
      <c r="D76">
        <f>'Agency Capability Tool'!G225</f>
        <v>0</v>
      </c>
    </row>
    <row r="77" spans="1:6">
      <c r="B77" s="130">
        <v>6.4</v>
      </c>
      <c r="C77" s="130" t="s">
        <v>358</v>
      </c>
      <c r="D77">
        <f>'Agency Capability Tool'!G231</f>
        <v>0</v>
      </c>
    </row>
    <row r="78" spans="1:6">
      <c r="B78" s="130"/>
      <c r="C78" s="130"/>
    </row>
    <row r="79" spans="1:6">
      <c r="C79" s="131" t="s">
        <v>355</v>
      </c>
      <c r="D79" s="240">
        <f>SUM(D74:D78)</f>
        <v>0</v>
      </c>
    </row>
    <row r="80" spans="1:6">
      <c r="D80" s="134"/>
    </row>
    <row r="81" spans="1:6">
      <c r="C81" s="159" t="s">
        <v>439</v>
      </c>
      <c r="D81" s="134"/>
      <c r="E81" s="163" t="s">
        <v>432</v>
      </c>
      <c r="F81" s="168">
        <v>4</v>
      </c>
    </row>
    <row r="82" spans="1:6">
      <c r="D82" s="135"/>
      <c r="E82" s="164" t="s">
        <v>433</v>
      </c>
      <c r="F82" s="165">
        <v>10</v>
      </c>
    </row>
    <row r="83" spans="1:6">
      <c r="E83" s="164" t="s">
        <v>257</v>
      </c>
      <c r="F83" s="165">
        <v>10</v>
      </c>
    </row>
    <row r="84" spans="1:6">
      <c r="E84" s="166" t="s">
        <v>258</v>
      </c>
      <c r="F84" s="167">
        <v>19</v>
      </c>
    </row>
    <row r="85" spans="1:6">
      <c r="C85" s="128" t="s">
        <v>249</v>
      </c>
    </row>
    <row r="86" spans="1:6">
      <c r="A86" s="128" t="s">
        <v>359</v>
      </c>
      <c r="B86">
        <v>7.1</v>
      </c>
      <c r="C86" s="130" t="s">
        <v>166</v>
      </c>
      <c r="D86">
        <f>'Agency Capability Tool'!G239</f>
        <v>0</v>
      </c>
    </row>
    <row r="87" spans="1:6">
      <c r="B87">
        <v>7.2</v>
      </c>
      <c r="C87" s="130" t="s">
        <v>367</v>
      </c>
      <c r="D87">
        <f>'Agency Capability Tool'!$G$246</f>
        <v>0</v>
      </c>
    </row>
    <row r="89" spans="1:6">
      <c r="C89" s="131" t="s">
        <v>366</v>
      </c>
      <c r="D89" s="127">
        <f>SUM(D86:D88)</f>
        <v>0</v>
      </c>
    </row>
    <row r="91" spans="1:6" ht="28.5">
      <c r="C91" s="159" t="s">
        <v>440</v>
      </c>
      <c r="E91" s="163" t="s">
        <v>432</v>
      </c>
      <c r="F91" s="168">
        <v>2</v>
      </c>
    </row>
    <row r="92" spans="1:6">
      <c r="E92" s="164" t="s">
        <v>433</v>
      </c>
      <c r="F92" s="165">
        <v>5</v>
      </c>
    </row>
    <row r="93" spans="1:6">
      <c r="E93" s="164" t="s">
        <v>257</v>
      </c>
      <c r="F93" s="165">
        <v>6</v>
      </c>
    </row>
    <row r="94" spans="1:6">
      <c r="E94" s="166" t="s">
        <v>258</v>
      </c>
      <c r="F94" s="167">
        <v>8</v>
      </c>
    </row>
    <row r="96" spans="1:6" ht="18">
      <c r="C96" s="123" t="s">
        <v>368</v>
      </c>
    </row>
    <row r="97" spans="3:3">
      <c r="C97" s="233" t="s">
        <v>369</v>
      </c>
    </row>
    <row r="98" spans="3:3">
      <c r="C98" s="233"/>
    </row>
    <row r="99" spans="3:3" ht="18">
      <c r="C99" s="123" t="s">
        <v>374</v>
      </c>
    </row>
    <row r="100" spans="3:3">
      <c r="C100" s="233" t="s">
        <v>460</v>
      </c>
    </row>
    <row r="101" spans="3:3">
      <c r="C101" s="233"/>
    </row>
    <row r="102" spans="3:3">
      <c r="C102" s="233"/>
    </row>
    <row r="103" spans="3:3">
      <c r="C103" s="233" t="s">
        <v>371</v>
      </c>
    </row>
    <row r="104" spans="3:3">
      <c r="C104" s="233"/>
    </row>
    <row r="105" spans="3:3">
      <c r="C105" s="239"/>
    </row>
    <row r="106" spans="3:3">
      <c r="C106" s="239"/>
    </row>
  </sheetData>
  <sheetProtection algorithmName="SHA-512" hashValue="kTptiFlDUAfFAY6QCnDSH6WFbN4tY78Gye9Yx8GHFq4CDWbIxdHULzxCL5sRJWL4vvHSyNDjZadv4zeQHql62w==" saltValue="yM5pP/MHsRrURx7jeXFfFw==" spinCount="100000" sheet="1" objects="1" scenarios="1"/>
  <conditionalFormatting sqref="D9:D15">
    <cfRule type="cellIs" dxfId="7" priority="8" operator="lessThan">
      <formula>2</formula>
    </cfRule>
  </conditionalFormatting>
  <conditionalFormatting sqref="D24:D25">
    <cfRule type="cellIs" dxfId="6" priority="7" operator="lessThan">
      <formula>2</formula>
    </cfRule>
  </conditionalFormatting>
  <conditionalFormatting sqref="D28">
    <cfRule type="cellIs" dxfId="5" priority="6" operator="lessThan">
      <formula>2</formula>
    </cfRule>
  </conditionalFormatting>
  <conditionalFormatting sqref="D37:D39">
    <cfRule type="cellIs" dxfId="4" priority="5" operator="lessThan">
      <formula>1</formula>
    </cfRule>
  </conditionalFormatting>
  <conditionalFormatting sqref="D48:D51">
    <cfRule type="cellIs" dxfId="3" priority="4" operator="lessThan">
      <formula>2</formula>
    </cfRule>
  </conditionalFormatting>
  <conditionalFormatting sqref="D61:D65">
    <cfRule type="cellIs" dxfId="2" priority="3" operator="lessThan">
      <formula>1</formula>
    </cfRule>
  </conditionalFormatting>
  <conditionalFormatting sqref="D74:D77">
    <cfRule type="cellIs" dxfId="1" priority="2" operator="lessThan">
      <formula>1</formula>
    </cfRule>
  </conditionalFormatting>
  <conditionalFormatting sqref="D86:D87">
    <cfRule type="cellIs" dxfId="0" priority="1" operator="lessThan">
      <formula>1</formula>
    </cfRule>
  </conditionalFormatting>
  <pageMargins left="0.7" right="0.7" top="0.75" bottom="0.75" header="0.3" footer="0.3"/>
  <pageSetup paperSize="9" scale="29" fitToWidth="0" orientation="landscape" r:id="rId1"/>
  <headerFooter>
    <oddFooter>&amp;L&amp;1#&amp;"Calibri"&amp;11&amp;K000000OFFICIAL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6"/>
  <sheetViews>
    <sheetView workbookViewId="0">
      <selection activeCell="A30" sqref="A30"/>
    </sheetView>
  </sheetViews>
  <sheetFormatPr defaultRowHeight="12.75"/>
  <sheetData>
    <row r="1" spans="1:1">
      <c r="A1" t="s">
        <v>51</v>
      </c>
    </row>
    <row r="2" spans="1:1">
      <c r="A2" t="s">
        <v>47</v>
      </c>
    </row>
    <row r="3" spans="1:1">
      <c r="A3" t="s">
        <v>48</v>
      </c>
    </row>
    <row r="4" spans="1:1">
      <c r="A4" t="s">
        <v>49</v>
      </c>
    </row>
    <row r="5" spans="1:1">
      <c r="A5" t="s">
        <v>50</v>
      </c>
    </row>
    <row r="7" spans="1:1">
      <c r="A7" t="s">
        <v>52</v>
      </c>
    </row>
    <row r="8" spans="1:1">
      <c r="A8" t="s">
        <v>53</v>
      </c>
    </row>
    <row r="11" spans="1:1">
      <c r="A11" t="s">
        <v>54</v>
      </c>
    </row>
    <row r="12" spans="1:1">
      <c r="A12" t="s">
        <v>56</v>
      </c>
    </row>
    <row r="13" spans="1:1">
      <c r="A13" t="s">
        <v>57</v>
      </c>
    </row>
    <row r="14" spans="1:1">
      <c r="A14" t="s">
        <v>55</v>
      </c>
    </row>
    <row r="16" spans="1:1">
      <c r="A16" t="s">
        <v>58</v>
      </c>
    </row>
    <row r="17" spans="1:2">
      <c r="A17" t="s">
        <v>59</v>
      </c>
      <c r="B17" t="s">
        <v>62</v>
      </c>
    </row>
    <row r="18" spans="1:2">
      <c r="A18" t="s">
        <v>60</v>
      </c>
    </row>
    <row r="20" spans="1:2">
      <c r="A20" t="s">
        <v>61</v>
      </c>
    </row>
    <row r="21" spans="1:2">
      <c r="A21" s="121" t="s">
        <v>63</v>
      </c>
    </row>
    <row r="24" spans="1:2">
      <c r="A24" s="121" t="s">
        <v>173</v>
      </c>
    </row>
    <row r="25" spans="1:2">
      <c r="A25" s="121" t="s">
        <v>175</v>
      </c>
    </row>
    <row r="26" spans="1:2">
      <c r="A26" s="121" t="s">
        <v>174</v>
      </c>
    </row>
  </sheetData>
  <pageMargins left="0.7" right="0.7" top="0.75" bottom="0.75" header="0.3" footer="0.3"/>
  <pageSetup paperSize="9" orientation="portrait" r:id="rId1"/>
  <headerFooter>
    <oddFooter>&amp;L&amp;1#&amp;"Calibri"&amp;11&amp;K000000OFFICIAL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ASR Template</vt:lpstr>
      <vt:lpstr>About</vt:lpstr>
      <vt:lpstr>Instructions</vt:lpstr>
      <vt:lpstr>Agency Capability Tool</vt:lpstr>
      <vt:lpstr>Agency Assessment Outcome </vt:lpstr>
      <vt:lpstr>drop box data</vt:lpstr>
      <vt:lpstr>'ASR Template'!Print_Area</vt:lpstr>
    </vt:vector>
  </TitlesOfParts>
  <Company>Victorian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Chong</dc:creator>
  <cp:lastModifiedBy>Anna Bucci (DTF)</cp:lastModifiedBy>
  <cp:lastPrinted>2020-09-10T09:10:23Z</cp:lastPrinted>
  <dcterms:created xsi:type="dcterms:W3CDTF">2008-04-30T02:23:29Z</dcterms:created>
  <dcterms:modified xsi:type="dcterms:W3CDTF">2020-09-14T03:05:15Z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4c0761bd-fcc2-42c9-a45a-6cd06db2dddf</vt:lpwstr>
  </property>
  <property fmtid="{D5CDD505-2E9C-101B-9397-08002B2CF9AE}" pid="3" name="PSPFClassification">
    <vt:lpwstr>Do Not Mark</vt:lpwstr>
  </property>
  <property fmtid="{D5CDD505-2E9C-101B-9397-08002B2CF9AE}" pid="4" name="Classification">
    <vt:lpwstr>Do Not Mark</vt:lpwstr>
  </property>
  <property fmtid="{D5CDD505-2E9C-101B-9397-08002B2CF9AE}" pid="5" name="MSIP_Label_7158ebbd-6c5e-441f-bfc9-4eb8c11e3978_Enabled">
    <vt:lpwstr>True</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Owner">
    <vt:lpwstr>Vanessa.Coles@dtf.vic.gov.au</vt:lpwstr>
  </property>
  <property fmtid="{D5CDD505-2E9C-101B-9397-08002B2CF9AE}" pid="8" name="MSIP_Label_7158ebbd-6c5e-441f-bfc9-4eb8c11e3978_SetDate">
    <vt:lpwstr>2019-07-10T01:31:28.9690397Z</vt:lpwstr>
  </property>
  <property fmtid="{D5CDD505-2E9C-101B-9397-08002B2CF9AE}" pid="9" name="MSIP_Label_7158ebbd-6c5e-441f-bfc9-4eb8c11e3978_Name">
    <vt:lpwstr>OFFICIAL</vt:lpwstr>
  </property>
  <property fmtid="{D5CDD505-2E9C-101B-9397-08002B2CF9AE}" pid="10" name="MSIP_Label_7158ebbd-6c5e-441f-bfc9-4eb8c11e3978_Application">
    <vt:lpwstr>Microsoft Azure Information Protection</vt:lpwstr>
  </property>
  <property fmtid="{D5CDD505-2E9C-101B-9397-08002B2CF9AE}" pid="11" name="MSIP_Label_7158ebbd-6c5e-441f-bfc9-4eb8c11e3978_Extended_MSFT_Method">
    <vt:lpwstr>Manual</vt:lpwstr>
  </property>
  <property fmtid="{D5CDD505-2E9C-101B-9397-08002B2CF9AE}" pid="12" name="Sensitivity">
    <vt:lpwstr>OFFICIAL</vt:lpwstr>
  </property>
</Properties>
</file>