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Zdocs to publish\"/>
    </mc:Choice>
  </mc:AlternateContent>
  <xr:revisionPtr revIDLastSave="0" documentId="8_{DA20E4CD-FE04-4114-9C6E-60FA55EB89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Misc" sheetId="2" r:id="rId2"/>
  </sheets>
  <definedNames>
    <definedName name="esco_list">OFFSET(Misc!XEW:XEW,1,0,COUNTA(Misc!XEW:XEW)-1,1)</definedName>
    <definedName name="score">Misc!$D$2:$D$6</definedName>
    <definedName name="yes_no">Misc!$C$2:$C$3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D3" i="1"/>
  <c r="C3" i="1"/>
  <c r="E23" i="1"/>
  <c r="E19" i="1"/>
  <c r="E16" i="1"/>
  <c r="E13" i="1"/>
  <c r="E9" i="1"/>
  <c r="D23" i="1"/>
  <c r="D19" i="1"/>
  <c r="D16" i="1"/>
  <c r="D13" i="1"/>
  <c r="D9" i="1"/>
  <c r="C23" i="1"/>
  <c r="C19" i="1"/>
  <c r="C16" i="1"/>
  <c r="C13" i="1"/>
  <c r="C9" i="1"/>
  <c r="E1" i="1"/>
  <c r="D1" i="1"/>
  <c r="C1" i="1"/>
  <c r="D2" i="1" l="1"/>
  <c r="E2" i="1"/>
  <c r="C2" i="1"/>
</calcChain>
</file>

<file path=xl/sharedStrings.xml><?xml version="1.0" encoding="utf-8"?>
<sst xmlns="http://schemas.openxmlformats.org/spreadsheetml/2006/main" count="38" uniqueCount="38">
  <si>
    <t>Evaluation criteria</t>
  </si>
  <si>
    <t>Weighting</t>
  </si>
  <si>
    <t>1.  Hurdle Criteria</t>
  </si>
  <si>
    <t>Yes/No</t>
  </si>
  <si>
    <t>2.  Detailed Facility Study</t>
  </si>
  <si>
    <t>3. Greenhouse Gas Savings</t>
  </si>
  <si>
    <t>4.  Water Savings</t>
  </si>
  <si>
    <t>5. Other Benefits and Risks</t>
  </si>
  <si>
    <t>6.  Capability</t>
  </si>
  <si>
    <r>
      <t>1.1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Compliance with Part B (Specification)</t>
    </r>
  </si>
  <si>
    <r>
      <t>1.2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Compliance with Part C (Proposed Contracts)</t>
    </r>
  </si>
  <si>
    <r>
      <t>1.3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Provision of details of three (3) referees</t>
    </r>
  </si>
  <si>
    <r>
      <t>1.4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Provision of pricing principles</t>
    </r>
  </si>
  <si>
    <r>
      <t>1.5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Conflict of interest statement</t>
    </r>
  </si>
  <si>
    <r>
      <t>2.1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Quoted DFS fee</t>
    </r>
  </si>
  <si>
    <r>
      <t>2.2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Timeframe to deliver DFS</t>
    </r>
  </si>
  <si>
    <r>
      <t>2.3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List of additional solutions to be investigated (other than those proposed)</t>
    </r>
  </si>
  <si>
    <r>
      <t>3.1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Proposed greenhouse savings (tonnes per annum)</t>
    </r>
  </si>
  <si>
    <r>
      <t>3.2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Benefits and risks associated with proposed energy efficiency solutions</t>
    </r>
  </si>
  <si>
    <r>
      <t>4.1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Proposed water savings (kilolitres per annum)</t>
    </r>
  </si>
  <si>
    <r>
      <t>4.2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Benefits and risks associated with proposed water efficiency solutions</t>
    </r>
  </si>
  <si>
    <r>
      <t>5.1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Proposed additional cost savings (other than from energy and water efficiencies)</t>
    </r>
  </si>
  <si>
    <r>
      <t>5.2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Benefits and risks associated with proposed additional cost savings solutions</t>
    </r>
  </si>
  <si>
    <r>
      <t>5.3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Other benefits and risks (financial, environmental, social)</t>
    </r>
  </si>
  <si>
    <r>
      <t>6.1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Past experience implementing the proposed solutions</t>
    </r>
  </si>
  <si>
    <r>
      <t>6.2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Capability of internal and subcontracted resources</t>
    </r>
  </si>
  <si>
    <r>
      <t>6.3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Proposed installation process</t>
    </r>
  </si>
  <si>
    <r>
      <t>6.4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Proposed training and maintenance offering</t>
    </r>
  </si>
  <si>
    <r>
      <t>6.5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Proposed communications plan</t>
    </r>
  </si>
  <si>
    <r>
      <t>6.6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Proposed measurement &amp; verification process</t>
    </r>
  </si>
  <si>
    <t>ESCOS</t>
  </si>
  <si>
    <t>Esco 1</t>
  </si>
  <si>
    <t>Esco 2</t>
  </si>
  <si>
    <t>Esco 3</t>
  </si>
  <si>
    <t>yes_no</t>
  </si>
  <si>
    <t>score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</si>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</sst>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4"/>
      <color theme="0"/>
      <name val="Calibri"/>
      <family val="2"/>
      <scheme val="minor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E4E7F0"/>
        <bgColor indexed="64"/>
      </patternFill>
    </fill>
    <fill>
      <patternFill patternType="solid">
        <fgColor rgb="FF3498DB"/>
        <bgColor indexed="64"/>
      </patternFill>
    </fill>
    <fill>
      <patternFill patternType="solid">
        <fgColor rgb="FF2ECC71"/>
        <bgColor indexed="64"/>
      </patternFill>
    </fill>
    <fill>
      <patternFill patternType="solid">
        <fgColor rgb="FFF39C12"/>
        <bgColor indexed="64"/>
      </patternFill>
    </fill>
    <fill>
      <patternFill patternType="solid">
        <fgColor rgb="FFD5E9F7"/>
        <bgColor indexed="64"/>
      </patternFill>
    </fill>
    <fill>
      <patternFill patternType="solid">
        <fgColor rgb="FFFDEBCF"/>
        <bgColor indexed="64"/>
      </patternFill>
    </fill>
    <fill>
      <patternFill patternType="solid">
        <fgColor rgb="FFCCF4DD"/>
        <bgColor indexed="64"/>
      </patternFill>
    </fill>
    <fill>
      <patternFill patternType="solid">
        <fgColor rgb="FF5FAEE3"/>
        <bgColor indexed="64"/>
      </patternFill>
    </fill>
    <fill>
      <patternFill patternType="solid">
        <fgColor rgb="FFF6B448"/>
        <bgColor indexed="64"/>
      </patternFill>
    </fill>
    <fill>
      <patternFill patternType="solid">
        <fgColor rgb="FF54D88D"/>
        <bgColor indexed="64"/>
      </patternFill>
    </fill>
  </fills>
  <borders count="9">
    <border>
      <left/>
      <right/>
      <top/>
      <bottom/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 style="medium">
        <color theme="1" tint="0.24994659260841701"/>
      </right>
      <top/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/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4" fillId="6" borderId="1" xfId="0" applyNumberFormat="1" applyFont="1" applyFill="1" applyBorder="1" applyAlignment="1" applyProtection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9" fontId="2" fillId="3" borderId="0" xfId="1" applyFont="1" applyFill="1" applyBorder="1" applyAlignment="1">
      <alignment horizontal="center" vertical="center"/>
    </xf>
    <xf numFmtId="9" fontId="2" fillId="7" borderId="2" xfId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9" fontId="2" fillId="8" borderId="2" xfId="1" applyFont="1" applyFill="1" applyBorder="1" applyAlignment="1">
      <alignment horizontal="center" vertical="center"/>
    </xf>
    <xf numFmtId="9" fontId="2" fillId="9" borderId="2" xfId="1" applyFont="1" applyFill="1" applyBorder="1" applyAlignment="1">
      <alignment horizontal="center" vertical="center"/>
    </xf>
    <xf numFmtId="9" fontId="4" fillId="10" borderId="2" xfId="1" applyFont="1" applyFill="1" applyBorder="1" applyAlignment="1">
      <alignment horizontal="center" vertical="center"/>
    </xf>
    <xf numFmtId="9" fontId="4" fillId="11" borderId="2" xfId="1" applyFont="1" applyFill="1" applyBorder="1" applyAlignment="1">
      <alignment horizontal="center" vertical="center"/>
    </xf>
    <xf numFmtId="9" fontId="4" fillId="12" borderId="2" xfId="1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indent="3"/>
    </xf>
    <xf numFmtId="0" fontId="0" fillId="0" borderId="0" xfId="0" applyBorder="1" applyAlignment="1">
      <alignment horizontal="left" vertical="center" indent="3"/>
    </xf>
    <xf numFmtId="0" fontId="0" fillId="0" borderId="7" xfId="0" applyBorder="1" applyAlignment="1">
      <alignment horizontal="left" vertical="center" indent="3"/>
    </xf>
    <xf numFmtId="0" fontId="0" fillId="0" borderId="8" xfId="0" applyBorder="1" applyAlignment="1">
      <alignment horizontal="left" vertical="center" indent="3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colors>
    <mruColors>
      <color rgb="FF54D88D"/>
      <color rgb="FFF6B448"/>
      <color rgb="FF5FAEE3"/>
      <color rgb="FFCCF4DD"/>
      <color rgb="FF2ECC71"/>
      <color rgb="FFFDEBCF"/>
      <color rgb="FFF39C12"/>
      <color rgb="FFD5E9F7"/>
      <color rgb="FF3498DB"/>
      <color rgb="FFE4E7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>
      <selection activeCell="F17" sqref="F17"/>
    </sheetView>
  </sheetViews>
  <sheetFormatPr defaultColWidth="24.5703125" defaultRowHeight="23.25" customHeight="1" x14ac:dyDescent="0.25"/>
  <cols>
    <col min="1" max="1" width="77.7109375" style="2" bestFit="1" customWidth="1"/>
    <col min="2" max="2" width="14.85546875" style="3" customWidth="1"/>
    <col min="3" max="5" width="29.5703125" style="4" customWidth="1"/>
    <col min="6" max="16384" width="24.5703125" style="2"/>
  </cols>
  <sheetData>
    <row r="1" spans="1:5" ht="23.25" customHeight="1" thickBot="1" x14ac:dyDescent="0.3">
      <c r="C1" s="5" t="str">
        <f>Misc!B2</f>
        <v>Esco 1</v>
      </c>
      <c r="D1" s="6" t="str">
        <f>Misc!B3</f>
        <v>Esco 2</v>
      </c>
      <c r="E1" s="7" t="str">
        <f>Misc!B4</f>
        <v>Esco 3</v>
      </c>
    </row>
    <row r="2" spans="1:5" ht="23.25" customHeight="1" x14ac:dyDescent="0.25">
      <c r="A2" s="8" t="s">
        <v>0</v>
      </c>
      <c r="B2" s="9" t="s">
        <v>1</v>
      </c>
      <c r="C2" s="21">
        <f>IF(C3="y",C9+C13+C16+C19+C23,"Not Compliant")</f>
        <v>0</v>
      </c>
      <c r="D2" s="22">
        <f t="shared" ref="D2:E2" si="0">IF(D3="y",D9+D13+D16+D19+D23,"Not Compliant")</f>
        <v>0</v>
      </c>
      <c r="E2" s="23">
        <f t="shared" si="0"/>
        <v>0</v>
      </c>
    </row>
    <row r="3" spans="1:5" ht="23.25" customHeight="1" x14ac:dyDescent="0.25">
      <c r="A3" s="10" t="s">
        <v>2</v>
      </c>
      <c r="B3" s="11" t="s">
        <v>3</v>
      </c>
      <c r="C3" s="16" t="str">
        <f>IF(OR(C4="n",C5="n",C6="n",C7="n",C8="n",),"N","Y")</f>
        <v>Y</v>
      </c>
      <c r="D3" s="14" t="str">
        <f t="shared" ref="D3:E3" si="1">IF(OR(D4="n",D5="n",D6="n",D7="n",D8="n",),"N","Y")</f>
        <v>Y</v>
      </c>
      <c r="E3" s="15" t="str">
        <f t="shared" si="1"/>
        <v>Y</v>
      </c>
    </row>
    <row r="4" spans="1:5" ht="23.25" customHeight="1" x14ac:dyDescent="0.25">
      <c r="A4" s="24" t="s">
        <v>9</v>
      </c>
      <c r="B4" s="25"/>
      <c r="C4" s="17"/>
      <c r="D4" s="17"/>
      <c r="E4" s="17"/>
    </row>
    <row r="5" spans="1:5" ht="23.25" customHeight="1" x14ac:dyDescent="0.25">
      <c r="A5" s="24" t="s">
        <v>10</v>
      </c>
      <c r="B5" s="25"/>
      <c r="C5" s="17"/>
      <c r="D5" s="17"/>
      <c r="E5" s="17"/>
    </row>
    <row r="6" spans="1:5" ht="23.25" customHeight="1" x14ac:dyDescent="0.25">
      <c r="A6" s="24" t="s">
        <v>11</v>
      </c>
      <c r="B6" s="25"/>
      <c r="C6" s="17"/>
      <c r="D6" s="17"/>
      <c r="E6" s="17"/>
    </row>
    <row r="7" spans="1:5" ht="23.25" customHeight="1" x14ac:dyDescent="0.25">
      <c r="A7" s="24" t="s">
        <v>12</v>
      </c>
      <c r="B7" s="25"/>
      <c r="C7" s="17"/>
      <c r="D7" s="17"/>
      <c r="E7" s="17"/>
    </row>
    <row r="8" spans="1:5" ht="23.25" customHeight="1" x14ac:dyDescent="0.25">
      <c r="A8" s="24" t="s">
        <v>13</v>
      </c>
      <c r="B8" s="25"/>
      <c r="C8" s="17"/>
      <c r="D8" s="17"/>
      <c r="E8" s="17"/>
    </row>
    <row r="9" spans="1:5" ht="23.25" customHeight="1" x14ac:dyDescent="0.25">
      <c r="A9" s="10" t="s">
        <v>4</v>
      </c>
      <c r="B9" s="12">
        <v>0.05</v>
      </c>
      <c r="C9" s="13">
        <f>(C10+C11+C12)/(15)*$B$9</f>
        <v>0</v>
      </c>
      <c r="D9" s="19">
        <f>(D10+D11+D12)/(15)*$B$9</f>
        <v>0</v>
      </c>
      <c r="E9" s="20">
        <f>(E10+E11+E12)/(15)*$B$9</f>
        <v>0</v>
      </c>
    </row>
    <row r="10" spans="1:5" ht="23.25" customHeight="1" x14ac:dyDescent="0.25">
      <c r="A10" s="24" t="s">
        <v>14</v>
      </c>
      <c r="B10" s="25"/>
      <c r="C10" s="17"/>
      <c r="D10" s="17"/>
      <c r="E10" s="17"/>
    </row>
    <row r="11" spans="1:5" ht="23.25" customHeight="1" x14ac:dyDescent="0.25">
      <c r="A11" s="24" t="s">
        <v>15</v>
      </c>
      <c r="B11" s="25"/>
      <c r="C11" s="17"/>
      <c r="D11" s="17"/>
      <c r="E11" s="17"/>
    </row>
    <row r="12" spans="1:5" ht="23.25" customHeight="1" x14ac:dyDescent="0.25">
      <c r="A12" s="24" t="s">
        <v>16</v>
      </c>
      <c r="B12" s="25"/>
      <c r="C12" s="17"/>
      <c r="D12" s="17"/>
      <c r="E12" s="17"/>
    </row>
    <row r="13" spans="1:5" ht="23.25" customHeight="1" x14ac:dyDescent="0.25">
      <c r="A13" s="10" t="s">
        <v>5</v>
      </c>
      <c r="B13" s="12">
        <v>0.6</v>
      </c>
      <c r="C13" s="13">
        <f>(C14+C15)/10*$B$13</f>
        <v>0</v>
      </c>
      <c r="D13" s="19">
        <f>(D14+D15)/10*$B$13</f>
        <v>0</v>
      </c>
      <c r="E13" s="20">
        <f>(E14+E15)/10*$B$13</f>
        <v>0</v>
      </c>
    </row>
    <row r="14" spans="1:5" ht="23.25" customHeight="1" x14ac:dyDescent="0.25">
      <c r="A14" s="24" t="s">
        <v>17</v>
      </c>
      <c r="B14" s="25"/>
      <c r="C14" s="17"/>
      <c r="D14" s="17"/>
      <c r="E14" s="17"/>
    </row>
    <row r="15" spans="1:5" ht="23.25" customHeight="1" x14ac:dyDescent="0.25">
      <c r="A15" s="24" t="s">
        <v>18</v>
      </c>
      <c r="B15" s="25"/>
      <c r="C15" s="17"/>
      <c r="D15" s="17"/>
      <c r="E15" s="17"/>
    </row>
    <row r="16" spans="1:5" ht="23.25" customHeight="1" x14ac:dyDescent="0.25">
      <c r="A16" s="10" t="s">
        <v>6</v>
      </c>
      <c r="B16" s="12">
        <v>0.05</v>
      </c>
      <c r="C16" s="13">
        <f>(C17+C18)/10*$B$16</f>
        <v>0</v>
      </c>
      <c r="D16" s="19">
        <f>(D17+D18)/10*$B$16</f>
        <v>0</v>
      </c>
      <c r="E16" s="20">
        <f>(E17+E18)/10*$B$16</f>
        <v>0</v>
      </c>
    </row>
    <row r="17" spans="1:5" ht="23.25" customHeight="1" x14ac:dyDescent="0.25">
      <c r="A17" s="24" t="s">
        <v>19</v>
      </c>
      <c r="B17" s="25"/>
      <c r="C17" s="17"/>
      <c r="D17" s="17"/>
      <c r="E17" s="17"/>
    </row>
    <row r="18" spans="1:5" ht="23.25" customHeight="1" x14ac:dyDescent="0.25">
      <c r="A18" s="24" t="s">
        <v>20</v>
      </c>
      <c r="B18" s="25"/>
      <c r="C18" s="17"/>
      <c r="D18" s="17"/>
      <c r="E18" s="17"/>
    </row>
    <row r="19" spans="1:5" ht="23.25" customHeight="1" x14ac:dyDescent="0.25">
      <c r="A19" s="10" t="s">
        <v>7</v>
      </c>
      <c r="B19" s="12">
        <v>0.1</v>
      </c>
      <c r="C19" s="13">
        <f>(C20+C21+C22)/15*$B$19</f>
        <v>0</v>
      </c>
      <c r="D19" s="19">
        <f>(D20+D21+D22)/15*$B$19</f>
        <v>0</v>
      </c>
      <c r="E19" s="20">
        <f>(E20+E21+E22)/15*$B$19</f>
        <v>0</v>
      </c>
    </row>
    <row r="20" spans="1:5" ht="23.25" customHeight="1" x14ac:dyDescent="0.25">
      <c r="A20" s="24" t="s">
        <v>21</v>
      </c>
      <c r="B20" s="25"/>
      <c r="C20" s="17"/>
      <c r="D20" s="17"/>
      <c r="E20" s="17"/>
    </row>
    <row r="21" spans="1:5" ht="23.25" customHeight="1" x14ac:dyDescent="0.25">
      <c r="A21" s="24" t="s">
        <v>22</v>
      </c>
      <c r="B21" s="25"/>
      <c r="C21" s="17"/>
      <c r="D21" s="17"/>
      <c r="E21" s="17"/>
    </row>
    <row r="22" spans="1:5" ht="23.25" customHeight="1" x14ac:dyDescent="0.25">
      <c r="A22" s="24" t="s">
        <v>23</v>
      </c>
      <c r="B22" s="25"/>
      <c r="C22" s="17"/>
      <c r="D22" s="17"/>
      <c r="E22" s="17"/>
    </row>
    <row r="23" spans="1:5" ht="23.25" customHeight="1" x14ac:dyDescent="0.25">
      <c r="A23" s="10" t="s">
        <v>8</v>
      </c>
      <c r="B23" s="12">
        <v>0.2</v>
      </c>
      <c r="C23" s="13">
        <f>(C24+C25+C26+C27+C28+C29)/30*$B$23</f>
        <v>0</v>
      </c>
      <c r="D23" s="19">
        <f>(D24+D25+D26+D27+D28+D29)/30*$B$23</f>
        <v>0</v>
      </c>
      <c r="E23" s="20">
        <f>(E24+E25+E26+E27+E28+E29)/30*$B$23</f>
        <v>0</v>
      </c>
    </row>
    <row r="24" spans="1:5" ht="23.25" customHeight="1" x14ac:dyDescent="0.25">
      <c r="A24" s="24" t="s">
        <v>24</v>
      </c>
      <c r="B24" s="25"/>
      <c r="C24" s="17"/>
      <c r="D24" s="17"/>
      <c r="E24" s="17"/>
    </row>
    <row r="25" spans="1:5" ht="23.25" customHeight="1" x14ac:dyDescent="0.25">
      <c r="A25" s="24" t="s">
        <v>25</v>
      </c>
      <c r="B25" s="25"/>
      <c r="C25" s="17"/>
      <c r="D25" s="17"/>
      <c r="E25" s="17"/>
    </row>
    <row r="26" spans="1:5" ht="23.25" customHeight="1" x14ac:dyDescent="0.25">
      <c r="A26" s="24" t="s">
        <v>26</v>
      </c>
      <c r="B26" s="25"/>
      <c r="C26" s="17"/>
      <c r="D26" s="17"/>
      <c r="E26" s="17"/>
    </row>
    <row r="27" spans="1:5" ht="23.25" customHeight="1" x14ac:dyDescent="0.25">
      <c r="A27" s="24" t="s">
        <v>27</v>
      </c>
      <c r="B27" s="25"/>
      <c r="C27" s="17"/>
      <c r="D27" s="17"/>
      <c r="E27" s="17"/>
    </row>
    <row r="28" spans="1:5" ht="23.25" customHeight="1" x14ac:dyDescent="0.25">
      <c r="A28" s="24" t="s">
        <v>28</v>
      </c>
      <c r="B28" s="25"/>
      <c r="C28" s="17"/>
      <c r="D28" s="17"/>
      <c r="E28" s="17"/>
    </row>
    <row r="29" spans="1:5" ht="23.25" customHeight="1" thickBot="1" x14ac:dyDescent="0.3">
      <c r="A29" s="26" t="s">
        <v>29</v>
      </c>
      <c r="B29" s="27"/>
      <c r="C29" s="18"/>
      <c r="D29" s="18"/>
      <c r="E29" s="18"/>
    </row>
  </sheetData>
  <mergeCells count="21">
    <mergeCell ref="A29:B29"/>
    <mergeCell ref="A15:B15"/>
    <mergeCell ref="A17:B17"/>
    <mergeCell ref="A18:B18"/>
    <mergeCell ref="A20:B20"/>
    <mergeCell ref="A21:B21"/>
    <mergeCell ref="A22:B22"/>
    <mergeCell ref="A24:B24"/>
    <mergeCell ref="A26:B26"/>
    <mergeCell ref="A25:B25"/>
    <mergeCell ref="A27:B27"/>
    <mergeCell ref="A28:B28"/>
    <mergeCell ref="A10:B10"/>
    <mergeCell ref="A11:B11"/>
    <mergeCell ref="A12:B12"/>
    <mergeCell ref="A14:B14"/>
    <mergeCell ref="A4:B4"/>
    <mergeCell ref="A5:B5"/>
    <mergeCell ref="A6:B6"/>
    <mergeCell ref="A7:B7"/>
    <mergeCell ref="A8:B8"/>
  </mergeCells>
  <dataValidations count="2">
    <dataValidation type="list" allowBlank="1" showInputMessage="1" showErrorMessage="1" sqref="C4:E8" xr:uid="{00000000-0002-0000-0000-000000000000}">
      <formula1>yes_no</formula1>
    </dataValidation>
    <dataValidation type="list" allowBlank="1" showInputMessage="1" showErrorMessage="1" sqref="C10:E12 C14:E15 C17:E18 C20:E22 C24:E29" xr:uid="{00000000-0002-0000-0000-000001000000}">
      <formula1>score</formula1>
    </dataValidation>
  </dataValidations>
  <pageMargins left="0.7" right="0.7" top="0.75" bottom="0.75" header="0.3" footer="0.3"/>
  <pageSetup paperSize="9" orientation="portrait" r:id="rId1"/>
  <headerFooter>
    <oddFooter>&amp;L&amp;1#&amp;"Calibri"&amp;11&amp;K000000OFFICIAL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6"/>
  <sheetViews>
    <sheetView workbookViewId="0">
      <selection activeCell="H9" sqref="H9"/>
    </sheetView>
  </sheetViews>
  <sheetFormatPr defaultRowHeight="15" x14ac:dyDescent="0.25"/>
  <sheetData>
    <row r="1" spans="2:4" x14ac:dyDescent="0.25">
      <c r="B1" s="1" t="s">
        <v>30</v>
      </c>
      <c r="C1" s="1" t="s">
        <v>34</v>
      </c>
      <c r="D1" s="1" t="s">
        <v>35</v>
      </c>
    </row>
    <row r="2" spans="2:4" x14ac:dyDescent="0.25">
      <c r="B2" t="s">
        <v>31</v>
      </c>
      <c r="C2" t="s">
        <v>36</v>
      </c>
      <c r="D2">
        <v>1</v>
      </c>
    </row>
    <row r="3" spans="2:4" x14ac:dyDescent="0.25">
      <c r="B3" t="s">
        <v>32</v>
      </c>
      <c r="C3" t="s">
        <v>37</v>
      </c>
      <c r="D3">
        <v>2</v>
      </c>
    </row>
    <row r="4" spans="2:4" x14ac:dyDescent="0.25">
      <c r="B4" t="s">
        <v>33</v>
      </c>
      <c r="D4">
        <v>3</v>
      </c>
    </row>
    <row r="5" spans="2:4" x14ac:dyDescent="0.25">
      <c r="D5">
        <v>4</v>
      </c>
    </row>
    <row r="6" spans="2:4" x14ac:dyDescent="0.25">
      <c r="D6">
        <v>5</v>
      </c>
    </row>
  </sheetData>
  <pageMargins left="0.7" right="0.7" top="0.75" bottom="0.75" header="0.3" footer="0.3"/>
  <pageSetup paperSize="9" orientation="portrait" r:id="rId1"/>
  <headerFooter>
    <oddFooter>&amp;L&amp;1#&amp;"Calibri"&amp;11&amp;K000000OFFICIAL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Misc</vt:lpstr>
      <vt:lpstr>score</vt:lpstr>
      <vt:lpstr>yes_no</vt:lpstr>
    </vt:vector>
  </TitlesOfParts>
  <Company>Victorian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PHAN</dc:creator>
  <cp:lastModifiedBy>Athena Rozenberg (DTF)</cp:lastModifiedBy>
  <dcterms:created xsi:type="dcterms:W3CDTF">2017-07-04T03:09:36Z</dcterms:created>
  <dcterms:modified xsi:type="dcterms:W3CDTF">2022-05-26T14:50:15Z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7492380b-c954-4191-94e8-4393cb0d6924</vt:lpwstr>
  </property>
  <property fmtid="{D5CDD505-2E9C-101B-9397-08002B2CF9AE}" pid="3" name="PSPFClassification">
    <vt:lpwstr>Do Not Mark</vt:lpwstr>
  </property>
  <property fmtid="{D5CDD505-2E9C-101B-9397-08002B2CF9AE}" pid="4" name="MSIP_Label_7158ebbd-6c5e-441f-bfc9-4eb8c11e3978_Enabled">
    <vt:lpwstr>true</vt:lpwstr>
  </property>
  <property fmtid="{D5CDD505-2E9C-101B-9397-08002B2CF9AE}" pid="5" name="MSIP_Label_7158ebbd-6c5e-441f-bfc9-4eb8c11e3978_SetDate">
    <vt:lpwstr>2022-05-26T14:49:42Z</vt:lpwstr>
  </property>
  <property fmtid="{D5CDD505-2E9C-101B-9397-08002B2CF9AE}" pid="6" name="MSIP_Label_7158ebbd-6c5e-441f-bfc9-4eb8c11e3978_Method">
    <vt:lpwstr>Privileged</vt:lpwstr>
  </property>
  <property fmtid="{D5CDD505-2E9C-101B-9397-08002B2CF9AE}" pid="7" name="MSIP_Label_7158ebbd-6c5e-441f-bfc9-4eb8c11e3978_Name">
    <vt:lpwstr>7158ebbd-6c5e-441f-bfc9-4eb8c11e3978</vt:lpwstr>
  </property>
  <property fmtid="{D5CDD505-2E9C-101B-9397-08002B2CF9AE}" pid="8" name="MSIP_Label_7158ebbd-6c5e-441f-bfc9-4eb8c11e3978_SiteId">
    <vt:lpwstr>722ea0be-3e1c-4b11-ad6f-9401d6856e24</vt:lpwstr>
  </property>
  <property fmtid="{D5CDD505-2E9C-101B-9397-08002B2CF9AE}" pid="9" name="MSIP_Label_7158ebbd-6c5e-441f-bfc9-4eb8c11e3978_ActionId">
    <vt:lpwstr>a9dd133c-3c15-41b1-99ad-e0b43044a448</vt:lpwstr>
  </property>
  <property fmtid="{D5CDD505-2E9C-101B-9397-08002B2CF9AE}" pid="10" name="MSIP_Label_7158ebbd-6c5e-441f-bfc9-4eb8c11e3978_ContentBits">
    <vt:lpwstr>2</vt:lpwstr>
  </property>
</Properties>
</file>